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100" firstSheet="1" activeTab="1"/>
  </bookViews>
  <sheets>
    <sheet name="审计报表附表一-资产负债表(甲)" sheetId="1" r:id="rId1"/>
    <sheet name="审计报告附表一-资产负债表（乙）" sheetId="2" r:id="rId2"/>
    <sheet name="审计报告附表二-业务活动表(甲)" sheetId="3" r:id="rId3"/>
    <sheet name="审计报告附表二-收入支出表(乙)" sheetId="4" r:id="rId4"/>
    <sheet name="审计报告附表三-现金流量表" sheetId="5" r:id="rId5"/>
    <sheet name="审计报告附表四-固定资产增减变动情况表" sheetId="6" r:id="rId6"/>
    <sheet name="审计报告附表五-政府资助项目经费使用情况表" sheetId="7" r:id="rId7"/>
  </sheets>
  <calcPr calcId="144525"/>
</workbook>
</file>

<file path=xl/sharedStrings.xml><?xml version="1.0" encoding="utf-8"?>
<sst xmlns="http://schemas.openxmlformats.org/spreadsheetml/2006/main" count="315">
  <si>
    <t>资产负债表（甲）</t>
  </si>
  <si>
    <t>学校名称：</t>
  </si>
  <si>
    <t>单位：元</t>
  </si>
  <si>
    <t>资产</t>
  </si>
  <si>
    <t>年初数</t>
  </si>
  <si>
    <t>年末数</t>
  </si>
  <si>
    <t>负债和净资产</t>
  </si>
  <si>
    <t>流动资产：</t>
  </si>
  <si>
    <t>---</t>
  </si>
  <si>
    <t>流动负债：</t>
  </si>
  <si>
    <t>货币资金</t>
  </si>
  <si>
    <t>短期借款</t>
  </si>
  <si>
    <t>短期投资</t>
  </si>
  <si>
    <t>应付款项</t>
  </si>
  <si>
    <t>应收款项</t>
  </si>
  <si>
    <t>应付工资</t>
  </si>
  <si>
    <t>预付账款</t>
  </si>
  <si>
    <t>应交税金</t>
  </si>
  <si>
    <t>存货</t>
  </si>
  <si>
    <t>预收账款</t>
  </si>
  <si>
    <t>待摊费用</t>
  </si>
  <si>
    <t>预提费用</t>
  </si>
  <si>
    <t>一年内到期的长期债权投资</t>
  </si>
  <si>
    <t>预计负债</t>
  </si>
  <si>
    <t>其他流动资产</t>
  </si>
  <si>
    <t>一年内到期的长期负债</t>
  </si>
  <si>
    <t>流动资产合计</t>
  </si>
  <si>
    <t>其他流动负债</t>
  </si>
  <si>
    <t>流动负债合计</t>
  </si>
  <si>
    <t>长期投资：</t>
  </si>
  <si>
    <t>长期股权投资</t>
  </si>
  <si>
    <t>长期负债：</t>
  </si>
  <si>
    <t>长期债权投资</t>
  </si>
  <si>
    <t>长期借款</t>
  </si>
  <si>
    <t>长期投资合计</t>
  </si>
  <si>
    <t>长期应付款</t>
  </si>
  <si>
    <t>其他长期负债</t>
  </si>
  <si>
    <t>固定资产：</t>
  </si>
  <si>
    <t>长期负债合计</t>
  </si>
  <si>
    <t>固定资产原价</t>
  </si>
  <si>
    <t>受托代理负债：</t>
  </si>
  <si>
    <t>减：累计折旧</t>
  </si>
  <si>
    <t>受托代理负债</t>
  </si>
  <si>
    <t>固定资产净值</t>
  </si>
  <si>
    <t>负债合计</t>
  </si>
  <si>
    <t>在建工程</t>
  </si>
  <si>
    <t>文物文化资产</t>
  </si>
  <si>
    <t>净资产：</t>
  </si>
  <si>
    <t>固定资产清理</t>
  </si>
  <si>
    <t>非限定性净资产</t>
  </si>
  <si>
    <t>固定资产合计</t>
  </si>
  <si>
    <t>其中：1、开办资金</t>
  </si>
  <si>
    <t>无形资产：</t>
  </si>
  <si>
    <t xml:space="preserve">      2、办学积累</t>
  </si>
  <si>
    <t>无形资产</t>
  </si>
  <si>
    <t>限定性净资产</t>
  </si>
  <si>
    <t>其中：发展基金</t>
  </si>
  <si>
    <t>受托代理资产：</t>
  </si>
  <si>
    <t>净资产合计</t>
  </si>
  <si>
    <t>受托代理资产</t>
  </si>
  <si>
    <t>资产总计</t>
  </si>
  <si>
    <t>负债和净资产总计</t>
  </si>
  <si>
    <t>注1：本表适用于执行《民间非营利组织会计制度》的学校。</t>
  </si>
  <si>
    <t>注2：本表中固定资产原价应与《固定资产增减变动情况表》（附表四）中相关数据一致。</t>
  </si>
  <si>
    <t>资产负债表（乙）</t>
  </si>
  <si>
    <t>流动负责：</t>
  </si>
  <si>
    <t xml:space="preserve">  货币资金</t>
  </si>
  <si>
    <t xml:space="preserve">  短期借款</t>
  </si>
  <si>
    <t xml:space="preserve">  短期投资</t>
  </si>
  <si>
    <t xml:space="preserve">  应缴税费</t>
  </si>
  <si>
    <t xml:space="preserve">  财政应返还额度</t>
  </si>
  <si>
    <t xml:space="preserve">  应缴国库款</t>
  </si>
  <si>
    <t xml:space="preserve">  应收票据</t>
  </si>
  <si>
    <t xml:space="preserve">  应缴财政专户款</t>
  </si>
  <si>
    <t xml:space="preserve">  应收账款</t>
  </si>
  <si>
    <t xml:space="preserve">  应付职工薪酬</t>
  </si>
  <si>
    <t xml:space="preserve">  预付账款</t>
  </si>
  <si>
    <t xml:space="preserve">  应付票据</t>
  </si>
  <si>
    <t xml:space="preserve">  其他应收款</t>
  </si>
  <si>
    <t xml:space="preserve">  应付账款</t>
  </si>
  <si>
    <t xml:space="preserve">  存货</t>
  </si>
  <si>
    <t xml:space="preserve">  预收账款</t>
  </si>
  <si>
    <t xml:space="preserve">  其他流动资产</t>
  </si>
  <si>
    <t xml:space="preserve">  其他应付款</t>
  </si>
  <si>
    <t xml:space="preserve">    流动资产合计</t>
  </si>
  <si>
    <t xml:space="preserve">  其他流动负债</t>
  </si>
  <si>
    <t>非流动资产：</t>
  </si>
  <si>
    <t xml:space="preserve">    流动负债合计</t>
  </si>
  <si>
    <t xml:space="preserve">  长期投资</t>
  </si>
  <si>
    <t>非流动负债：</t>
  </si>
  <si>
    <t xml:space="preserve">  固定资产</t>
  </si>
  <si>
    <t xml:space="preserve">  长期借款</t>
  </si>
  <si>
    <t xml:space="preserve">    固定资产原价</t>
  </si>
  <si>
    <t xml:space="preserve">  长期应付款</t>
  </si>
  <si>
    <t xml:space="preserve">    减：累计折旧</t>
  </si>
  <si>
    <t xml:space="preserve">    非流动负债合计</t>
  </si>
  <si>
    <t xml:space="preserve">  在建工程</t>
  </si>
  <si>
    <t xml:space="preserve">  无形资产</t>
  </si>
  <si>
    <t xml:space="preserve">    无形资产原价</t>
  </si>
  <si>
    <t xml:space="preserve">  事业基金</t>
  </si>
  <si>
    <t xml:space="preserve">    减：累计摊销</t>
  </si>
  <si>
    <t xml:space="preserve">  非流动资产基金</t>
  </si>
  <si>
    <t xml:space="preserve">  待处置资产损溢</t>
  </si>
  <si>
    <t xml:space="preserve">  专用基金</t>
  </si>
  <si>
    <t xml:space="preserve">    非流动资产合计</t>
  </si>
  <si>
    <t xml:space="preserve">  财政补助结转</t>
  </si>
  <si>
    <t xml:space="preserve">  财政补助结余</t>
  </si>
  <si>
    <t xml:space="preserve">  非财政补助结转</t>
  </si>
  <si>
    <t xml:space="preserve">  非财政补助结余</t>
  </si>
  <si>
    <t xml:space="preserve">    1.事业结余</t>
  </si>
  <si>
    <t xml:space="preserve">    2.经营结余</t>
  </si>
  <si>
    <t xml:space="preserve"> 净资产合计</t>
  </si>
  <si>
    <t>注1：本表适用于执行《事业单位会计制度》的学校。</t>
  </si>
  <si>
    <t>注2：本表中固定资产应与《固定资产增减变动情况表》（附表四）中相关数据一致。</t>
  </si>
  <si>
    <t>业务活动表</t>
  </si>
  <si>
    <t>项  目</t>
  </si>
  <si>
    <t>行次</t>
  </si>
  <si>
    <t>上年累计数</t>
  </si>
  <si>
    <t>本年累计数</t>
  </si>
  <si>
    <t>非限定性</t>
  </si>
  <si>
    <t>限定性</t>
  </si>
  <si>
    <t>合计</t>
  </si>
  <si>
    <t>一、收入合计</t>
  </si>
  <si>
    <t xml:space="preserve">  ㈠捐赠收入</t>
  </si>
  <si>
    <t xml:space="preserve">  ㈡会费收入</t>
  </si>
  <si>
    <t xml:space="preserve">  ㈢提供服务收入</t>
  </si>
  <si>
    <t xml:space="preserve">   1.学费</t>
  </si>
  <si>
    <t xml:space="preserve">   2.住宿费</t>
  </si>
  <si>
    <t xml:space="preserve">   3.培训费</t>
  </si>
  <si>
    <t xml:space="preserve">   4.其他</t>
  </si>
  <si>
    <t xml:space="preserve">  ㈣政府补助收入</t>
  </si>
  <si>
    <t xml:space="preserve">  ㈤投资收益</t>
  </si>
  <si>
    <t xml:space="preserve">  ㈥其他收入</t>
  </si>
  <si>
    <t>二、费用合计</t>
  </si>
  <si>
    <t xml:space="preserve">  ㈠业务活动成本</t>
  </si>
  <si>
    <t xml:space="preserve">   1.教学业务活动费(日常费用)</t>
  </si>
  <si>
    <t xml:space="preserve">    ⑴实验、实习费</t>
  </si>
  <si>
    <t xml:space="preserve">    ⑵毕业设计、毕业论文费</t>
  </si>
  <si>
    <t xml:space="preserve">    ⑶讲议资料费</t>
  </si>
  <si>
    <t xml:space="preserve">    ⑷教学差旅费</t>
  </si>
  <si>
    <t xml:space="preserve">    ⑸体育维持费</t>
  </si>
  <si>
    <t xml:space="preserve">    ⑹教学仪器设备维修费</t>
  </si>
  <si>
    <t xml:space="preserve">    ⑺教学研究费</t>
  </si>
  <si>
    <t xml:space="preserve">   (8)教师培训费 </t>
  </si>
  <si>
    <t xml:space="preserve">   2.其他业务活动费</t>
  </si>
  <si>
    <t>其中：教师工资</t>
  </si>
  <si>
    <t xml:space="preserve">      教师酬金</t>
  </si>
  <si>
    <t xml:space="preserve">   3.固定资产折旧</t>
  </si>
  <si>
    <t xml:space="preserve">   4.税费</t>
  </si>
  <si>
    <t xml:space="preserve">  ㈡管理费用</t>
  </si>
  <si>
    <t>其中：管理人员工资</t>
  </si>
  <si>
    <t xml:space="preserve">  ㈢筹资费用</t>
  </si>
  <si>
    <t xml:space="preserve">  ㈣其他费用</t>
  </si>
  <si>
    <t>三、限定性净资产转为非限定性净资产</t>
  </si>
  <si>
    <t>四、净资产变动额</t>
  </si>
  <si>
    <t>注2：教学业务活动费（第14行）不包括教职工工资、课酬、房屋租金、招生费、广告费。</t>
  </si>
  <si>
    <t>收入支出表</t>
  </si>
  <si>
    <t>收入</t>
  </si>
  <si>
    <t>支出</t>
  </si>
  <si>
    <t>结余</t>
  </si>
  <si>
    <t>项目</t>
  </si>
  <si>
    <t>一、财政补助类</t>
  </si>
  <si>
    <t xml:space="preserve">  财政补助收入</t>
  </si>
  <si>
    <t>事业支出（财政补助支出）</t>
  </si>
  <si>
    <t>财政补助结转结余</t>
  </si>
  <si>
    <t>二、事业类</t>
  </si>
  <si>
    <t xml:space="preserve">  上级补助收入</t>
  </si>
  <si>
    <t>上缴上级支出</t>
  </si>
  <si>
    <t xml:space="preserve">  附属单位上缴收入</t>
  </si>
  <si>
    <t>对附属单位补助支付</t>
  </si>
  <si>
    <t xml:space="preserve">  其他收入</t>
  </si>
  <si>
    <t>其他支出</t>
  </si>
  <si>
    <t xml:space="preserve">    其中：捐赠收入</t>
  </si>
  <si>
    <t>事业支出（非财政补助支出）</t>
  </si>
  <si>
    <t xml:space="preserve">  事业收入</t>
  </si>
  <si>
    <t>一、业务活动支出</t>
  </si>
  <si>
    <t xml:space="preserve">    其中：学费</t>
  </si>
  <si>
    <t>（一）教学业务活动支出</t>
  </si>
  <si>
    <t xml:space="preserve">          培训费</t>
  </si>
  <si>
    <t xml:space="preserve">  1、实验、实习费</t>
  </si>
  <si>
    <t xml:space="preserve">          住宿费</t>
  </si>
  <si>
    <t xml:space="preserve">  2、毕业设计、毕业论文费</t>
  </si>
  <si>
    <t xml:space="preserve">  3、讲议资料费</t>
  </si>
  <si>
    <t xml:space="preserve">  4、教学差旅费</t>
  </si>
  <si>
    <t xml:space="preserve">  5、体育维持费</t>
  </si>
  <si>
    <t xml:space="preserve">  6、教学仪器购置费</t>
  </si>
  <si>
    <t xml:space="preserve">  7、教学仪器设备维修费</t>
  </si>
  <si>
    <t xml:space="preserve">  8、图书资料购置费</t>
  </si>
  <si>
    <t xml:space="preserve">  9、教学研究费</t>
  </si>
  <si>
    <t xml:space="preserve">  10、教师培训费 </t>
  </si>
  <si>
    <t>（二）其他教学业务活动支出</t>
  </si>
  <si>
    <t xml:space="preserve">   其中：教师工资</t>
  </si>
  <si>
    <t xml:space="preserve">         教师酬金</t>
  </si>
  <si>
    <t xml:space="preserve">  二、其他支出</t>
  </si>
  <si>
    <t xml:space="preserve">   其中：管理人员工资</t>
  </si>
  <si>
    <t>事业类收入小计</t>
  </si>
  <si>
    <t>事业类支出小计</t>
  </si>
  <si>
    <t>事业结转结余</t>
  </si>
  <si>
    <t>三、经营类</t>
  </si>
  <si>
    <t xml:space="preserve">  经营收入</t>
  </si>
  <si>
    <t xml:space="preserve">  经营支出</t>
  </si>
  <si>
    <t xml:space="preserve">    其中：销售税金</t>
  </si>
  <si>
    <t>经营类收入小计</t>
  </si>
  <si>
    <t>经营类支出小计</t>
  </si>
  <si>
    <t>经营结余</t>
  </si>
  <si>
    <t>弥补以前年度亏损后的经营结余</t>
  </si>
  <si>
    <t>本年非财政补助结转结余</t>
  </si>
  <si>
    <t>减：非财政补助结转</t>
  </si>
  <si>
    <t>本年非财政补助结余</t>
  </si>
  <si>
    <t>减：应缴企业所得税</t>
  </si>
  <si>
    <t>提取专用基金</t>
  </si>
  <si>
    <t xml:space="preserve">  其中：提取事业发展基金 </t>
  </si>
  <si>
    <t>收入总计</t>
  </si>
  <si>
    <t>支出总计</t>
  </si>
  <si>
    <t>转入事业基金</t>
  </si>
  <si>
    <t>注2：教学业务活动支出不包括教职工工资、课酬、房屋租金、招生费、广告费。</t>
  </si>
  <si>
    <t>现 金 流 量 表</t>
  </si>
  <si>
    <t xml:space="preserve"> 2018年度</t>
  </si>
  <si>
    <t>金额</t>
  </si>
  <si>
    <t>一、业务活动产生的现金流量：</t>
  </si>
  <si>
    <t xml:space="preserve">    接受捐赠收到的现金</t>
  </si>
  <si>
    <t xml:space="preserve">    收取会费收到的现金</t>
  </si>
  <si>
    <t xml:space="preserve">    提供服务收到的现金</t>
  </si>
  <si>
    <t xml:space="preserve">    销售商品收到的现金</t>
  </si>
  <si>
    <t xml:space="preserve">    政府补助收到的现金</t>
  </si>
  <si>
    <t xml:space="preserve">    收到的其他与业务活动有关的现金</t>
  </si>
  <si>
    <t xml:space="preserve">    现金流入小计</t>
  </si>
  <si>
    <t xml:space="preserve">    提供捐赠或者资助支付的现金</t>
  </si>
  <si>
    <t xml:space="preserve">    支付给员工以及为员工支付的现金</t>
  </si>
  <si>
    <t xml:space="preserve">    购买商品、接受服务支付的现金</t>
  </si>
  <si>
    <t xml:space="preserve">    支付其他与业务活动有关的现金</t>
  </si>
  <si>
    <t xml:space="preserve">    现金流出小计</t>
  </si>
  <si>
    <t xml:space="preserve">    业务活动产生的现金流量净量</t>
  </si>
  <si>
    <t>二、投资活动产生的现金流量：</t>
  </si>
  <si>
    <t xml:space="preserve">    收回投资所收到的现金</t>
  </si>
  <si>
    <t xml:space="preserve">    取得投资收益所收到的现金</t>
  </si>
  <si>
    <t xml:space="preserve">    处置固定资产和无形资产所收回的现金</t>
  </si>
  <si>
    <t xml:space="preserve">    收到的其他与投资活动有关的现金</t>
  </si>
  <si>
    <t xml:space="preserve">    购建固定资产和无形资产所支付的现金</t>
  </si>
  <si>
    <t xml:space="preserve">    对外投资所支付的现金</t>
  </si>
  <si>
    <t xml:space="preserve">    支付的其他与投资活动有关的现金</t>
  </si>
  <si>
    <t xml:space="preserve">    投资活动产生的现金流量净额</t>
  </si>
  <si>
    <t>三、筹资活动产生的现金流量：</t>
  </si>
  <si>
    <t xml:space="preserve">    借款所收到的现金</t>
  </si>
  <si>
    <t xml:space="preserve">    收到的其他与筹资活动有关的现金</t>
  </si>
  <si>
    <t xml:space="preserve">    偿还借款所支付的现金</t>
  </si>
  <si>
    <t xml:space="preserve">    偿付利息所支付的现金</t>
  </si>
  <si>
    <t xml:space="preserve">    支付的其他与筹资活动有关的现金</t>
  </si>
  <si>
    <t xml:space="preserve">    筹资活动产生的现金流量净额</t>
  </si>
  <si>
    <t>四、汇率变动对现金的影响额</t>
  </si>
  <si>
    <t>五、现金及现金等价物净增加额</t>
  </si>
  <si>
    <t>注1：此表只适用于执行民间非营利组织会计制度的单位填写</t>
  </si>
  <si>
    <t>注2：“现金及现金等价物净增加额”=资产负债表中“货币资金年末数-货币资金年初数”</t>
  </si>
  <si>
    <t>固定资产增减变动情况表</t>
  </si>
  <si>
    <t>2018年12月31日</t>
  </si>
  <si>
    <t>项目名称</t>
  </si>
  <si>
    <t>增减数</t>
  </si>
  <si>
    <t>本年度增减变动金额</t>
  </si>
  <si>
    <t>用自有资金购建</t>
  </si>
  <si>
    <t>用专项资金购建</t>
  </si>
  <si>
    <t>其他</t>
  </si>
  <si>
    <t>固定资产报损或出卖等</t>
  </si>
  <si>
    <t>列次</t>
  </si>
  <si>
    <t>一、房屋和建筑</t>
  </si>
  <si>
    <t>面积（㎡）</t>
  </si>
  <si>
    <t>金额（元）</t>
  </si>
  <si>
    <t xml:space="preserve">  其中：1.自有房屋</t>
  </si>
  <si>
    <t xml:space="preserve">      2.租赁房屋</t>
  </si>
  <si>
    <t xml:space="preserve">      3.教学行政用房</t>
  </si>
  <si>
    <t>二、一般设备</t>
  </si>
  <si>
    <t>数量（台）</t>
  </si>
  <si>
    <t>三、专用设备</t>
  </si>
  <si>
    <t xml:space="preserve"> 其中：教学仪器</t>
  </si>
  <si>
    <t>四、交通工具</t>
  </si>
  <si>
    <t>数量（辆）</t>
  </si>
  <si>
    <t>五、文物文化资产</t>
  </si>
  <si>
    <t>数量（册）</t>
  </si>
  <si>
    <t xml:space="preserve">   其中：图书资料</t>
  </si>
  <si>
    <t>六、其他</t>
  </si>
  <si>
    <t>总计</t>
  </si>
  <si>
    <t>注：3列=2-1列；3列=4+5+6-7列.</t>
  </si>
  <si>
    <t>政府资助项目经费使用情况表</t>
  </si>
  <si>
    <t>单位名称：                                          2016年12月31日                                     单位：元</t>
  </si>
  <si>
    <t>以前年度
项目
结转数</t>
  </si>
  <si>
    <t>2016年项目批复</t>
  </si>
  <si>
    <t>项目经费执行</t>
  </si>
  <si>
    <t>项目未完成是否有情况说明</t>
  </si>
  <si>
    <t>已完成的项目是否有经费执行情况和资金使用效益的报告</t>
  </si>
  <si>
    <t>财政拨款</t>
  </si>
  <si>
    <t>单位
配套</t>
  </si>
  <si>
    <t>以前年度项目       本年执行数</t>
  </si>
  <si>
    <t>2016年             项目执行数</t>
  </si>
  <si>
    <t>小计</t>
  </si>
  <si>
    <t>以前年               项目结余数</t>
  </si>
  <si>
    <t>2016年                项目结余数</t>
  </si>
  <si>
    <t>栏</t>
  </si>
  <si>
    <t>6=4+5</t>
  </si>
  <si>
    <t>7=1-4</t>
  </si>
  <si>
    <t>8=2-5</t>
  </si>
  <si>
    <t>9=7+8</t>
  </si>
  <si>
    <t>项目经费合计</t>
  </si>
  <si>
    <t>一、发展促进项目</t>
  </si>
  <si>
    <t>（一）扶持引导项目</t>
  </si>
  <si>
    <t xml:space="preserve">  1.</t>
  </si>
  <si>
    <t xml:space="preserve">  2.</t>
  </si>
  <si>
    <t>（二)学生资助项目</t>
  </si>
  <si>
    <t xml:space="preserve"> (三）购买服务项目</t>
  </si>
  <si>
    <t>二、其他项目</t>
  </si>
  <si>
    <t>（一）</t>
  </si>
  <si>
    <t xml:space="preserve"> （二）</t>
  </si>
  <si>
    <t>项目经费预算执行情况综合评价：</t>
  </si>
  <si>
    <t>注：1、发展促进项目中扶持引导项目包括教育教学改革项目、人才队伍建设项目、校园安全保障项目及辅导员津贴等；学生资助项目包括奖、助、贷及伙食补贴等。</t>
  </si>
  <si>
    <t xml:space="preserve">    2、其他项目主要是指，政府其他部门资助的项目经费。</t>
  </si>
  <si>
    <t xml:space="preserve">    3、1,2,3栏，根据财政批复（或其他部门通知）项目分类逐一填写。</t>
  </si>
  <si>
    <t xml:space="preserve">    4、10栏和11栏填有或无。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</si>
</sst>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_ * #,##0_ ;_ * \-#,##0_ ;_ * &quot;-&quot;??_ ;_ @_ "/>
    <numFmt numFmtId="177" formatCode="_-* #,##0.00_-;\-* #,##0.00_-;_-* &quot;-&quot;??_-;_-@_-"/>
  </numFmts>
  <fonts count="40">
    <font>
      <sz val="11"/>
      <color theme="1"/>
      <name val="等线"/>
      <charset val="134"/>
      <scheme val="minor"/>
    </font>
    <font>
      <sz val="10"/>
      <color theme="1"/>
      <name val="仿宋"/>
      <charset val="134"/>
    </font>
    <font>
      <sz val="11"/>
      <color theme="1"/>
      <name val="仿宋"/>
      <charset val="134"/>
    </font>
    <font>
      <b/>
      <sz val="14"/>
      <name val="仿宋"/>
      <charset val="134"/>
    </font>
    <font>
      <sz val="10"/>
      <color indexed="8"/>
      <name val="仿宋"/>
      <charset val="134"/>
    </font>
    <font>
      <sz val="10"/>
      <name val="仿宋"/>
      <charset val="134"/>
    </font>
    <font>
      <b/>
      <sz val="10"/>
      <name val="仿宋"/>
      <charset val="134"/>
    </font>
    <font>
      <sz val="9"/>
      <color theme="1"/>
      <name val="仿宋"/>
      <charset val="134"/>
    </font>
    <font>
      <b/>
      <sz val="16"/>
      <name val="仿宋"/>
      <charset val="134"/>
    </font>
    <font>
      <b/>
      <sz val="9"/>
      <name val="仿宋"/>
      <charset val="134"/>
    </font>
    <font>
      <sz val="9"/>
      <name val="仿宋"/>
      <charset val="134"/>
    </font>
    <font>
      <sz val="9"/>
      <color indexed="8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b/>
      <sz val="9"/>
      <color indexed="8"/>
      <name val="仿宋"/>
      <charset val="134"/>
    </font>
    <font>
      <b/>
      <sz val="10"/>
      <color indexed="8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auto="1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0" fillId="25" borderId="21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0" fontId="33" fillId="0" borderId="0"/>
    <xf numFmtId="41" fontId="22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34" borderId="25" applyNumberFormat="0" applyFont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8" fillId="23" borderId="27" applyNumberFormat="0" applyAlignment="0" applyProtection="0">
      <alignment vertical="center"/>
    </xf>
    <xf numFmtId="0" fontId="25" fillId="23" borderId="21" applyNumberFormat="0" applyAlignment="0" applyProtection="0">
      <alignment vertical="center"/>
    </xf>
    <xf numFmtId="0" fontId="35" fillId="39" borderId="26" applyNumberFormat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0" borderId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34" fillId="0" borderId="0">
      <alignment vertical="center"/>
    </xf>
    <xf numFmtId="0" fontId="20" fillId="2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33" fillId="0" borderId="0">
      <alignment vertical="center"/>
    </xf>
    <xf numFmtId="43" fontId="33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3" fontId="3" fillId="0" borderId="0" xfId="53" applyFont="1" applyFill="1" applyBorder="1" applyAlignment="1">
      <alignment horizontal="center" vertical="center"/>
    </xf>
    <xf numFmtId="0" fontId="4" fillId="0" borderId="0" xfId="46" applyFont="1" applyFill="1" applyBorder="1" applyAlignment="1">
      <alignment horizontal="left" vertical="center"/>
    </xf>
    <xf numFmtId="43" fontId="5" fillId="0" borderId="1" xfId="53" applyFont="1" applyFill="1" applyBorder="1" applyAlignment="1">
      <alignment horizontal="center" vertical="center"/>
    </xf>
    <xf numFmtId="43" fontId="5" fillId="0" borderId="1" xfId="53" applyFont="1" applyFill="1" applyBorder="1" applyAlignment="1">
      <alignment horizontal="center" vertical="center" wrapText="1"/>
    </xf>
    <xf numFmtId="0" fontId="5" fillId="0" borderId="1" xfId="53" applyNumberFormat="1" applyFont="1" applyFill="1" applyBorder="1" applyAlignment="1">
      <alignment horizontal="center" vertical="center" wrapText="1"/>
    </xf>
    <xf numFmtId="176" fontId="5" fillId="0" borderId="1" xfId="53" applyNumberFormat="1" applyFont="1" applyFill="1" applyBorder="1" applyAlignment="1">
      <alignment vertical="center" wrapText="1"/>
    </xf>
    <xf numFmtId="176" fontId="5" fillId="0" borderId="1" xfId="53" applyNumberFormat="1" applyFont="1" applyFill="1" applyBorder="1" applyAlignment="1">
      <alignment horizontal="center" vertical="center" wrapText="1"/>
    </xf>
    <xf numFmtId="43" fontId="6" fillId="2" borderId="1" xfId="53" applyNumberFormat="1" applyFont="1" applyFill="1" applyBorder="1" applyAlignment="1">
      <alignment vertical="center" shrinkToFit="1"/>
    </xf>
    <xf numFmtId="43" fontId="5" fillId="0" borderId="1" xfId="53" applyFont="1" applyFill="1" applyBorder="1" applyAlignment="1">
      <alignment horizontal="left" vertical="center" wrapText="1"/>
    </xf>
    <xf numFmtId="43" fontId="6" fillId="3" borderId="1" xfId="53" applyNumberFormat="1" applyFont="1" applyFill="1" applyBorder="1" applyAlignment="1">
      <alignment vertical="center" shrinkToFit="1"/>
    </xf>
    <xf numFmtId="43" fontId="6" fillId="4" borderId="1" xfId="53" applyNumberFormat="1" applyFont="1" applyFill="1" applyBorder="1" applyAlignment="1">
      <alignment vertical="center" shrinkToFit="1"/>
    </xf>
    <xf numFmtId="49" fontId="5" fillId="0" borderId="1" xfId="53" applyNumberFormat="1" applyFont="1" applyFill="1" applyBorder="1" applyAlignment="1">
      <alignment horizontal="left" vertical="center" wrapText="1"/>
    </xf>
    <xf numFmtId="43" fontId="5" fillId="5" borderId="1" xfId="53" applyNumberFormat="1" applyFont="1" applyFill="1" applyBorder="1" applyAlignment="1">
      <alignment vertical="center" shrinkToFit="1"/>
    </xf>
    <xf numFmtId="43" fontId="6" fillId="5" borderId="1" xfId="53" applyNumberFormat="1" applyFont="1" applyFill="1" applyBorder="1" applyAlignment="1">
      <alignment vertical="center" shrinkToFit="1"/>
    </xf>
    <xf numFmtId="49" fontId="5" fillId="0" borderId="1" xfId="53" applyNumberFormat="1" applyFont="1" applyFill="1" applyBorder="1" applyAlignment="1">
      <alignment vertical="center" wrapText="1"/>
    </xf>
    <xf numFmtId="43" fontId="5" fillId="0" borderId="1" xfId="53" applyFont="1" applyFill="1" applyBorder="1" applyAlignment="1">
      <alignment vertical="center" wrapText="1"/>
    </xf>
    <xf numFmtId="0" fontId="5" fillId="0" borderId="1" xfId="52" applyFont="1" applyFill="1" applyBorder="1" applyAlignment="1">
      <alignment vertical="center"/>
    </xf>
    <xf numFmtId="0" fontId="5" fillId="0" borderId="1" xfId="52" applyFont="1" applyFill="1" applyBorder="1" applyAlignment="1">
      <alignment horizontal="left" vertical="top"/>
    </xf>
    <xf numFmtId="0" fontId="5" fillId="0" borderId="0" xfId="52" applyFont="1" applyFill="1" applyBorder="1" applyAlignment="1">
      <alignment horizontal="left" vertical="center" wrapText="1"/>
    </xf>
    <xf numFmtId="0" fontId="5" fillId="0" borderId="0" xfId="52" applyFont="1" applyFill="1" applyBorder="1" applyAlignment="1">
      <alignment horizontal="left" vertical="center"/>
    </xf>
    <xf numFmtId="0" fontId="5" fillId="0" borderId="1" xfId="52" applyFont="1" applyFill="1" applyBorder="1" applyAlignment="1">
      <alignment horizontal="center" vertical="center" wrapText="1"/>
    </xf>
    <xf numFmtId="176" fontId="5" fillId="0" borderId="1" xfId="53" applyNumberFormat="1" applyFont="1" applyFill="1" applyBorder="1" applyAlignment="1">
      <alignment horizontal="left" vertical="center" wrapText="1"/>
    </xf>
    <xf numFmtId="0" fontId="5" fillId="0" borderId="1" xfId="52" applyFont="1" applyFill="1" applyBorder="1">
      <alignment vertical="center"/>
    </xf>
    <xf numFmtId="0" fontId="7" fillId="0" borderId="0" xfId="0" applyFont="1">
      <alignment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0" fontId="9" fillId="6" borderId="2" xfId="5" applyFont="1" applyFill="1" applyBorder="1" applyAlignment="1" applyProtection="1">
      <alignment horizontal="left" vertical="center"/>
      <protection locked="0"/>
    </xf>
    <xf numFmtId="0" fontId="10" fillId="0" borderId="2" xfId="5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31" fontId="9" fillId="0" borderId="1" xfId="0" applyNumberFormat="1" applyFont="1" applyBorder="1" applyAlignment="1" applyProtection="1">
      <alignment horizontal="center" vertical="center" wrapText="1"/>
      <protection locked="0"/>
    </xf>
    <xf numFmtId="3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justify" vertical="center" wrapText="1"/>
      <protection locked="0"/>
    </xf>
    <xf numFmtId="0" fontId="10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4" borderId="1" xfId="0" applyNumberFormat="1" applyFont="1" applyFill="1" applyBorder="1" applyAlignment="1" applyProtection="1">
      <alignment horizontal="center" vertical="center" shrinkToFit="1"/>
    </xf>
    <xf numFmtId="43" fontId="10" fillId="0" borderId="1" xfId="0" applyNumberFormat="1" applyFont="1" applyFill="1" applyBorder="1" applyAlignment="1" applyProtection="1">
      <alignment vertical="center" shrinkToFit="1"/>
      <protection locked="0"/>
    </xf>
    <xf numFmtId="43" fontId="10" fillId="3" borderId="1" xfId="0" applyNumberFormat="1" applyFont="1" applyFill="1" applyBorder="1" applyAlignment="1" applyProtection="1">
      <alignment vertical="center" shrinkToFit="1"/>
    </xf>
    <xf numFmtId="43" fontId="10" fillId="0" borderId="1" xfId="0" applyNumberFormat="1" applyFont="1" applyBorder="1" applyAlignment="1" applyProtection="1">
      <alignment vertical="center" shrinkToFit="1"/>
      <protection locked="0"/>
    </xf>
    <xf numFmtId="0" fontId="10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justify" vertical="center" wrapText="1"/>
      <protection locked="0"/>
    </xf>
    <xf numFmtId="0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43" fontId="9" fillId="2" borderId="1" xfId="0" applyNumberFormat="1" applyFont="1" applyFill="1" applyBorder="1" applyAlignment="1" applyProtection="1">
      <alignment vertical="center" shrinkToFit="1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0" xfId="5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3" fontId="5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43" fontId="6" fillId="3" borderId="1" xfId="0" applyNumberFormat="1" applyFont="1" applyFill="1" applyBorder="1" applyAlignment="1">
      <alignment vertical="center"/>
    </xf>
    <xf numFmtId="43" fontId="6" fillId="4" borderId="1" xfId="0" applyNumberFormat="1" applyFont="1" applyFill="1" applyBorder="1" applyAlignment="1">
      <alignment vertical="center"/>
    </xf>
    <xf numFmtId="43" fontId="5" fillId="0" borderId="1" xfId="0" applyNumberFormat="1" applyFont="1" applyFill="1" applyBorder="1" applyAlignment="1">
      <alignment vertical="center"/>
    </xf>
    <xf numFmtId="43" fontId="6" fillId="0" borderId="1" xfId="0" applyNumberFormat="1" applyFont="1" applyBorder="1" applyAlignment="1">
      <alignment vertical="center"/>
    </xf>
    <xf numFmtId="43" fontId="6" fillId="2" borderId="1" xfId="0" applyNumberFormat="1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8" fillId="0" borderId="0" xfId="41" applyFont="1" applyAlignment="1" applyProtection="1">
      <alignment horizontal="center" vertical="center" wrapText="1"/>
      <protection locked="0"/>
    </xf>
    <xf numFmtId="31" fontId="10" fillId="0" borderId="0" xfId="0" applyNumberFormat="1" applyFont="1" applyFill="1" applyAlignment="1" applyProtection="1">
      <alignment horizontal="center" vertical="center" wrapText="1"/>
      <protection locked="0"/>
    </xf>
    <xf numFmtId="0" fontId="9" fillId="7" borderId="2" xfId="5" applyFont="1" applyFill="1" applyBorder="1" applyAlignment="1" applyProtection="1">
      <alignment horizontal="left" vertical="center"/>
      <protection locked="0"/>
    </xf>
    <xf numFmtId="0" fontId="10" fillId="0" borderId="2" xfId="5" applyFont="1" applyFill="1" applyBorder="1" applyAlignment="1" applyProtection="1">
      <alignment vertical="center" shrinkToFit="1"/>
      <protection locked="0"/>
    </xf>
    <xf numFmtId="0" fontId="10" fillId="0" borderId="0" xfId="5" applyFont="1" applyFill="1" applyBorder="1" applyAlignment="1" applyProtection="1">
      <alignment vertical="center" shrinkToFit="1"/>
      <protection locked="0"/>
    </xf>
    <xf numFmtId="0" fontId="9" fillId="0" borderId="1" xfId="5" applyFont="1" applyFill="1" applyBorder="1" applyAlignment="1" applyProtection="1">
      <alignment horizontal="center" vertical="center"/>
      <protection locked="0"/>
    </xf>
    <xf numFmtId="0" fontId="9" fillId="0" borderId="1" xfId="5" applyFont="1" applyFill="1" applyBorder="1" applyAlignment="1" applyProtection="1">
      <alignment horizontal="center" vertical="center" shrinkToFit="1"/>
      <protection locked="0"/>
    </xf>
    <xf numFmtId="177" fontId="9" fillId="0" borderId="1" xfId="41" applyNumberFormat="1" applyFont="1" applyFill="1" applyBorder="1" applyAlignment="1" applyProtection="1">
      <alignment horizontal="center" vertical="center" shrinkToFit="1"/>
      <protection locked="0"/>
    </xf>
    <xf numFmtId="177" fontId="9" fillId="0" borderId="1" xfId="41" applyNumberFormat="1" applyFont="1" applyBorder="1" applyAlignment="1" applyProtection="1">
      <alignment horizontal="center" vertical="center" shrinkToFit="1"/>
      <protection locked="0"/>
    </xf>
    <xf numFmtId="0" fontId="9" fillId="5" borderId="4" xfId="5" applyFont="1" applyFill="1" applyBorder="1" applyAlignment="1" applyProtection="1">
      <alignment horizontal="center" vertical="center" shrinkToFit="1"/>
      <protection locked="0"/>
    </xf>
    <xf numFmtId="0" fontId="9" fillId="5" borderId="5" xfId="5" applyFont="1" applyFill="1" applyBorder="1" applyAlignment="1" applyProtection="1">
      <alignment horizontal="center" vertical="center" shrinkToFit="1"/>
      <protection locked="0"/>
    </xf>
    <xf numFmtId="0" fontId="10" fillId="0" borderId="1" xfId="5" applyFont="1" applyFill="1" applyBorder="1" applyAlignment="1" applyProtection="1">
      <alignment horizontal="left" vertical="center" shrinkToFit="1"/>
      <protection locked="0"/>
    </xf>
    <xf numFmtId="43" fontId="10" fillId="0" borderId="1" xfId="5" applyNumberFormat="1" applyFont="1" applyFill="1" applyBorder="1" applyAlignment="1" applyProtection="1">
      <alignment vertical="center" shrinkToFit="1"/>
      <protection locked="0"/>
    </xf>
    <xf numFmtId="0" fontId="9" fillId="2" borderId="1" xfId="5" applyFont="1" applyFill="1" applyBorder="1" applyAlignment="1" applyProtection="1">
      <alignment horizontal="left" vertical="center" shrinkToFit="1"/>
      <protection locked="0"/>
    </xf>
    <xf numFmtId="43" fontId="9" fillId="2" borderId="1" xfId="5" applyNumberFormat="1" applyFont="1" applyFill="1" applyBorder="1" applyAlignment="1" applyProtection="1">
      <alignment horizontal="left" vertical="center" shrinkToFit="1"/>
      <protection locked="0"/>
    </xf>
    <xf numFmtId="0" fontId="9" fillId="0" borderId="4" xfId="5" applyFont="1" applyFill="1" applyBorder="1" applyAlignment="1" applyProtection="1">
      <alignment horizontal="center" vertical="center" shrinkToFit="1"/>
      <protection locked="0"/>
    </xf>
    <xf numFmtId="0" fontId="9" fillId="0" borderId="5" xfId="5" applyFont="1" applyFill="1" applyBorder="1" applyAlignment="1" applyProtection="1">
      <alignment horizontal="center" vertical="center" shrinkToFit="1"/>
      <protection locked="0"/>
    </xf>
    <xf numFmtId="0" fontId="10" fillId="0" borderId="1" xfId="5" applyFont="1" applyFill="1" applyBorder="1" applyAlignment="1" applyProtection="1">
      <alignment vertical="center" shrinkToFit="1"/>
      <protection locked="0"/>
    </xf>
    <xf numFmtId="43" fontId="9" fillId="8" borderId="1" xfId="5" applyNumberFormat="1" applyFont="1" applyFill="1" applyBorder="1" applyAlignment="1" applyProtection="1">
      <alignment vertical="center" shrinkToFit="1"/>
    </xf>
    <xf numFmtId="43" fontId="10" fillId="9" borderId="1" xfId="5" applyNumberFormat="1" applyFont="1" applyFill="1" applyBorder="1" applyAlignment="1" applyProtection="1">
      <alignment vertical="center" shrinkToFit="1"/>
    </xf>
    <xf numFmtId="43" fontId="10" fillId="10" borderId="1" xfId="5" applyNumberFormat="1" applyFont="1" applyFill="1" applyBorder="1" applyAlignment="1" applyProtection="1">
      <alignment vertical="center" shrinkToFit="1"/>
    </xf>
    <xf numFmtId="0" fontId="10" fillId="0" borderId="1" xfId="41" applyFont="1" applyFill="1" applyBorder="1" applyAlignment="1" applyProtection="1">
      <alignment horizontal="left" vertical="center" shrinkToFit="1"/>
      <protection locked="0"/>
    </xf>
    <xf numFmtId="0" fontId="10" fillId="0" borderId="1" xfId="0" applyFont="1" applyFill="1" applyBorder="1" applyAlignment="1" applyProtection="1">
      <alignment horizontal="left" vertical="center" shrinkToFit="1"/>
      <protection locked="0"/>
    </xf>
    <xf numFmtId="43" fontId="9" fillId="4" borderId="1" xfId="5" applyNumberFormat="1" applyFont="1" applyFill="1" applyBorder="1" applyAlignment="1" applyProtection="1">
      <alignment vertical="center" shrinkToFit="1"/>
      <protection locked="0"/>
    </xf>
    <xf numFmtId="43" fontId="9" fillId="11" borderId="1" xfId="5" applyNumberFormat="1" applyFont="1" applyFill="1" applyBorder="1" applyAlignment="1" applyProtection="1">
      <alignment vertical="center" shrinkToFit="1"/>
    </xf>
    <xf numFmtId="0" fontId="9" fillId="12" borderId="1" xfId="5" applyFont="1" applyFill="1" applyBorder="1" applyAlignment="1" applyProtection="1">
      <alignment horizontal="left" vertical="center" shrinkToFit="1"/>
      <protection locked="0"/>
    </xf>
    <xf numFmtId="43" fontId="9" fillId="12" borderId="1" xfId="5" applyNumberFormat="1" applyFont="1" applyFill="1" applyBorder="1" applyAlignment="1" applyProtection="1">
      <alignment horizontal="left" vertical="center" shrinkToFit="1"/>
      <protection locked="0"/>
    </xf>
    <xf numFmtId="0" fontId="10" fillId="5" borderId="1" xfId="5" applyFont="1" applyFill="1" applyBorder="1" applyAlignment="1" applyProtection="1">
      <alignment horizontal="left" vertical="center" shrinkToFit="1"/>
      <protection locked="0"/>
    </xf>
    <xf numFmtId="43" fontId="10" fillId="5" borderId="1" xfId="5" applyNumberFormat="1" applyFont="1" applyFill="1" applyBorder="1" applyAlignment="1" applyProtection="1">
      <alignment vertical="center" shrinkToFit="1"/>
      <protection locked="0"/>
    </xf>
    <xf numFmtId="43" fontId="9" fillId="5" borderId="1" xfId="5" applyNumberFormat="1" applyFont="1" applyFill="1" applyBorder="1" applyAlignment="1" applyProtection="1">
      <alignment vertical="center" shrinkToFit="1"/>
      <protection locked="0"/>
    </xf>
    <xf numFmtId="43" fontId="9" fillId="5" borderId="1" xfId="5" applyNumberFormat="1" applyFont="1" applyFill="1" applyBorder="1" applyAlignment="1" applyProtection="1">
      <alignment vertical="center" shrinkToFit="1"/>
    </xf>
    <xf numFmtId="0" fontId="9" fillId="5" borderId="1" xfId="5" applyFont="1" applyFill="1" applyBorder="1" applyAlignment="1" applyProtection="1">
      <alignment horizontal="left" vertical="center" shrinkToFit="1"/>
      <protection locked="0"/>
    </xf>
    <xf numFmtId="43" fontId="9" fillId="5" borderId="1" xfId="5" applyNumberFormat="1" applyFont="1" applyFill="1" applyBorder="1" applyAlignment="1" applyProtection="1">
      <alignment horizontal="left" vertical="center" shrinkToFit="1"/>
      <protection locked="0"/>
    </xf>
    <xf numFmtId="0" fontId="9" fillId="0" borderId="1" xfId="5" applyFont="1" applyFill="1" applyBorder="1" applyAlignment="1" applyProtection="1">
      <alignment horizontal="left" vertical="center" shrinkToFit="1"/>
      <protection locked="0"/>
    </xf>
    <xf numFmtId="43" fontId="9" fillId="13" borderId="1" xfId="5" applyNumberFormat="1" applyFont="1" applyFill="1" applyBorder="1" applyAlignment="1" applyProtection="1">
      <alignment vertical="center" shrinkToFit="1"/>
    </xf>
    <xf numFmtId="0" fontId="10" fillId="0" borderId="0" xfId="5" applyFont="1" applyFill="1" applyBorder="1" applyAlignment="1" applyProtection="1">
      <alignment horizontal="left" vertical="center" wrapText="1"/>
      <protection locked="0"/>
    </xf>
    <xf numFmtId="0" fontId="10" fillId="0" borderId="0" xfId="5" applyFont="1" applyFill="1" applyAlignment="1" applyProtection="1">
      <alignment vertical="center"/>
      <protection locked="0"/>
    </xf>
    <xf numFmtId="0" fontId="9" fillId="5" borderId="6" xfId="5" applyFont="1" applyFill="1" applyBorder="1" applyAlignment="1" applyProtection="1">
      <alignment horizontal="center" vertical="center" shrinkToFit="1"/>
      <protection locked="0"/>
    </xf>
    <xf numFmtId="43" fontId="9" fillId="2" borderId="1" xfId="5" applyNumberFormat="1" applyFont="1" applyFill="1" applyBorder="1" applyAlignment="1" applyProtection="1">
      <alignment vertical="center" shrinkToFit="1"/>
      <protection locked="0"/>
    </xf>
    <xf numFmtId="0" fontId="9" fillId="0" borderId="6" xfId="5" applyFont="1" applyFill="1" applyBorder="1" applyAlignment="1" applyProtection="1">
      <alignment horizontal="center" vertical="center" shrinkToFit="1"/>
      <protection locked="0"/>
    </xf>
    <xf numFmtId="43" fontId="9" fillId="12" borderId="1" xfId="5" applyNumberFormat="1" applyFont="1" applyFill="1" applyBorder="1" applyAlignment="1" applyProtection="1">
      <alignment vertical="center" shrinkToFit="1"/>
    </xf>
    <xf numFmtId="0" fontId="10" fillId="0" borderId="0" xfId="5" applyFont="1" applyFill="1" applyBorder="1" applyAlignment="1" applyProtection="1">
      <alignment vertical="center"/>
      <protection locked="0"/>
    </xf>
    <xf numFmtId="0" fontId="13" fillId="0" borderId="0" xfId="0" applyFont="1">
      <alignment vertical="center"/>
    </xf>
    <xf numFmtId="31" fontId="5" fillId="0" borderId="0" xfId="0" applyNumberFormat="1" applyFont="1" applyAlignment="1" applyProtection="1">
      <alignment horizontal="center" vertical="center" wrapText="1"/>
      <protection locked="0"/>
    </xf>
    <xf numFmtId="0" fontId="14" fillId="7" borderId="2" xfId="41" applyFont="1" applyFill="1" applyBorder="1" applyAlignment="1" applyProtection="1">
      <alignment horizontal="left" vertical="center"/>
      <protection locked="0"/>
    </xf>
    <xf numFmtId="0" fontId="10" fillId="0" borderId="0" xfId="41" applyFont="1" applyAlignment="1" applyProtection="1">
      <alignment vertical="center"/>
      <protection locked="0"/>
    </xf>
    <xf numFmtId="0" fontId="9" fillId="0" borderId="0" xfId="41" applyFont="1" applyAlignment="1" applyProtection="1">
      <alignment vertical="center"/>
      <protection locked="0"/>
    </xf>
    <xf numFmtId="0" fontId="14" fillId="0" borderId="1" xfId="41" applyFont="1" applyBorder="1" applyAlignment="1" applyProtection="1">
      <alignment horizontal="center" vertical="center" wrapText="1"/>
      <protection locked="0"/>
    </xf>
    <xf numFmtId="0" fontId="9" fillId="0" borderId="1" xfId="41" applyFont="1" applyFill="1" applyBorder="1" applyAlignment="1" applyProtection="1">
      <alignment horizontal="center" vertical="center" wrapText="1"/>
      <protection locked="0"/>
    </xf>
    <xf numFmtId="0" fontId="9" fillId="0" borderId="1" xfId="41" applyFont="1" applyBorder="1" applyAlignment="1" applyProtection="1">
      <alignment horizontal="center" vertical="center" wrapText="1"/>
      <protection locked="0"/>
    </xf>
    <xf numFmtId="31" fontId="9" fillId="0" borderId="1" xfId="41" applyNumberFormat="1" applyFont="1" applyBorder="1" applyAlignment="1" applyProtection="1">
      <alignment horizontal="center" vertical="center" wrapText="1"/>
      <protection locked="0"/>
    </xf>
    <xf numFmtId="0" fontId="11" fillId="0" borderId="1" xfId="41" applyFont="1" applyFill="1" applyBorder="1" applyAlignment="1" applyProtection="1">
      <alignment horizontal="justify" vertical="center" wrapText="1"/>
      <protection locked="0"/>
    </xf>
    <xf numFmtId="0" fontId="10" fillId="0" borderId="1" xfId="41" applyFont="1" applyBorder="1" applyAlignment="1" applyProtection="1">
      <alignment horizontal="center" vertical="center"/>
      <protection locked="0"/>
    </xf>
    <xf numFmtId="43" fontId="14" fillId="12" borderId="1" xfId="41" applyNumberFormat="1" applyFont="1" applyFill="1" applyBorder="1" applyAlignment="1" applyProtection="1">
      <alignment vertical="center" shrinkToFit="1"/>
    </xf>
    <xf numFmtId="43" fontId="9" fillId="12" borderId="1" xfId="41" applyNumberFormat="1" applyFont="1" applyFill="1" applyBorder="1" applyAlignment="1" applyProtection="1">
      <alignment vertical="center" shrinkToFit="1"/>
    </xf>
    <xf numFmtId="43" fontId="11" fillId="0" borderId="1" xfId="41" applyNumberFormat="1" applyFont="1" applyFill="1" applyBorder="1" applyAlignment="1" applyProtection="1">
      <alignment vertical="center" shrinkToFit="1"/>
      <protection locked="0"/>
    </xf>
    <xf numFmtId="43" fontId="14" fillId="0" borderId="1" xfId="41" applyNumberFormat="1" applyFont="1" applyFill="1" applyBorder="1" applyAlignment="1" applyProtection="1">
      <alignment vertical="center" shrinkToFit="1"/>
      <protection locked="0"/>
    </xf>
    <xf numFmtId="43" fontId="14" fillId="13" borderId="1" xfId="41" applyNumberFormat="1" applyFont="1" applyFill="1" applyBorder="1" applyAlignment="1" applyProtection="1">
      <alignment vertical="center" shrinkToFit="1"/>
    </xf>
    <xf numFmtId="0" fontId="10" fillId="0" borderId="1" xfId="41" applyFont="1" applyFill="1" applyBorder="1" applyAlignment="1" applyProtection="1">
      <alignment horizontal="justify" vertical="center" wrapText="1"/>
      <protection locked="0"/>
    </xf>
    <xf numFmtId="0" fontId="10" fillId="0" borderId="1" xfId="41" applyFont="1" applyFill="1" applyBorder="1" applyAlignment="1" applyProtection="1">
      <alignment horizontal="center" vertical="center"/>
      <protection locked="0"/>
    </xf>
    <xf numFmtId="43" fontId="10" fillId="13" borderId="1" xfId="41" applyNumberFormat="1" applyFont="1" applyFill="1" applyBorder="1" applyAlignment="1" applyProtection="1">
      <alignment vertical="center" shrinkToFit="1"/>
    </xf>
    <xf numFmtId="43" fontId="10" fillId="11" borderId="1" xfId="41" applyNumberFormat="1" applyFont="1" applyFill="1" applyBorder="1" applyAlignment="1" applyProtection="1">
      <alignment vertical="center" shrinkToFit="1"/>
    </xf>
    <xf numFmtId="43" fontId="14" fillId="11" borderId="1" xfId="41" applyNumberFormat="1" applyFont="1" applyFill="1" applyBorder="1" applyAlignment="1" applyProtection="1">
      <alignment vertical="center" shrinkToFit="1"/>
    </xf>
    <xf numFmtId="43" fontId="10" fillId="0" borderId="1" xfId="41" applyNumberFormat="1" applyFont="1" applyFill="1" applyBorder="1" applyAlignment="1" applyProtection="1">
      <alignment vertical="center" shrinkToFi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3" fillId="5" borderId="0" xfId="0" applyFont="1" applyFill="1">
      <alignment vertical="center"/>
    </xf>
    <xf numFmtId="0" fontId="2" fillId="5" borderId="0" xfId="0" applyFont="1" applyFill="1">
      <alignment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3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vertical="center"/>
      <protection locked="0"/>
    </xf>
    <xf numFmtId="0" fontId="6" fillId="7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5" fillId="14" borderId="7" xfId="0" applyFont="1" applyFill="1" applyBorder="1" applyAlignment="1" applyProtection="1">
      <alignment horizontal="center" vertical="center" shrinkToFit="1"/>
    </xf>
    <xf numFmtId="0" fontId="15" fillId="14" borderId="8" xfId="0" applyFont="1" applyFill="1" applyBorder="1" applyAlignment="1" applyProtection="1">
      <alignment horizontal="center" vertical="center" shrinkToFit="1"/>
    </xf>
    <xf numFmtId="0" fontId="15" fillId="14" borderId="9" xfId="0" applyFont="1" applyFill="1" applyBorder="1" applyAlignment="1" applyProtection="1">
      <alignment horizontal="center" vertical="center" shrinkToFit="1"/>
    </xf>
    <xf numFmtId="0" fontId="15" fillId="14" borderId="10" xfId="0" applyFont="1" applyFill="1" applyBorder="1" applyAlignment="1" applyProtection="1">
      <alignment horizontal="center" vertical="center" shrinkToFit="1"/>
    </xf>
    <xf numFmtId="0" fontId="4" fillId="14" borderId="11" xfId="0" applyFont="1" applyFill="1" applyBorder="1" applyAlignment="1" applyProtection="1">
      <alignment vertical="center" shrinkToFit="1"/>
    </xf>
    <xf numFmtId="43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14" borderId="12" xfId="0" applyFont="1" applyFill="1" applyBorder="1" applyAlignment="1" applyProtection="1">
      <alignment horizontal="left" vertical="center" shrinkToFit="1"/>
    </xf>
    <xf numFmtId="43" fontId="4" fillId="5" borderId="12" xfId="0" applyNumberFormat="1" applyFont="1" applyFill="1" applyBorder="1" applyAlignment="1" applyProtection="1">
      <alignment vertical="center" shrinkToFit="1"/>
    </xf>
    <xf numFmtId="43" fontId="4" fillId="5" borderId="13" xfId="0" applyNumberFormat="1" applyFont="1" applyFill="1" applyBorder="1" applyAlignment="1" applyProtection="1">
      <alignment vertical="center" shrinkToFit="1"/>
    </xf>
    <xf numFmtId="0" fontId="4" fillId="14" borderId="14" xfId="0" applyFont="1" applyFill="1" applyBorder="1" applyAlignment="1" applyProtection="1">
      <alignment vertical="center" shrinkToFit="1"/>
    </xf>
    <xf numFmtId="0" fontId="4" fillId="14" borderId="1" xfId="0" applyFont="1" applyFill="1" applyBorder="1" applyAlignment="1" applyProtection="1">
      <alignment vertical="center" shrinkToFit="1"/>
    </xf>
    <xf numFmtId="43" fontId="4" fillId="5" borderId="15" xfId="0" applyNumberFormat="1" applyFont="1" applyFill="1" applyBorder="1" applyAlignment="1" applyProtection="1">
      <alignment vertical="center" shrinkToFit="1"/>
    </xf>
    <xf numFmtId="43" fontId="15" fillId="3" borderId="1" xfId="0" applyNumberFormat="1" applyFont="1" applyFill="1" applyBorder="1" applyAlignment="1" applyProtection="1">
      <alignment vertical="center" shrinkToFit="1"/>
    </xf>
    <xf numFmtId="0" fontId="4" fillId="14" borderId="15" xfId="0" applyFont="1" applyFill="1" applyBorder="1" applyAlignment="1" applyProtection="1">
      <alignment horizontal="left" vertical="center" shrinkToFit="1"/>
    </xf>
    <xf numFmtId="43" fontId="15" fillId="3" borderId="12" xfId="0" applyNumberFormat="1" applyFont="1" applyFill="1" applyBorder="1" applyAlignment="1" applyProtection="1">
      <alignment vertical="center" shrinkToFit="1"/>
    </xf>
    <xf numFmtId="43" fontId="15" fillId="3" borderId="13" xfId="0" applyNumberFormat="1" applyFont="1" applyFill="1" applyBorder="1" applyAlignment="1" applyProtection="1">
      <alignment vertical="center" shrinkToFit="1"/>
    </xf>
    <xf numFmtId="0" fontId="1" fillId="5" borderId="1" xfId="0" applyFont="1" applyFill="1" applyBorder="1" applyAlignment="1" applyProtection="1">
      <alignment vertical="center"/>
    </xf>
    <xf numFmtId="43" fontId="1" fillId="5" borderId="1" xfId="0" applyNumberFormat="1" applyFont="1" applyFill="1" applyBorder="1" applyAlignment="1" applyProtection="1">
      <alignment vertical="center" shrinkToFit="1"/>
    </xf>
    <xf numFmtId="0" fontId="4" fillId="14" borderId="6" xfId="0" applyFont="1" applyFill="1" applyBorder="1" applyAlignment="1" applyProtection="1">
      <alignment horizontal="left" vertical="center" shrinkToFit="1"/>
    </xf>
    <xf numFmtId="43" fontId="15" fillId="8" borderId="12" xfId="0" applyNumberFormat="1" applyFont="1" applyFill="1" applyBorder="1" applyAlignment="1" applyProtection="1">
      <alignment vertical="center" shrinkToFit="1"/>
    </xf>
    <xf numFmtId="43" fontId="4" fillId="5" borderId="1" xfId="0" applyNumberFormat="1" applyFont="1" applyFill="1" applyBorder="1" applyAlignment="1" applyProtection="1">
      <alignment vertical="center" shrinkToFit="1"/>
    </xf>
    <xf numFmtId="0" fontId="4" fillId="14" borderId="16" xfId="0" applyFont="1" applyFill="1" applyBorder="1" applyAlignment="1" applyProtection="1">
      <alignment vertical="center" shrinkToFit="1"/>
    </xf>
    <xf numFmtId="0" fontId="4" fillId="14" borderId="17" xfId="0" applyFont="1" applyFill="1" applyBorder="1" applyAlignment="1" applyProtection="1">
      <alignment vertical="center" shrinkToFit="1"/>
    </xf>
    <xf numFmtId="0" fontId="4" fillId="14" borderId="12" xfId="0" applyFont="1" applyFill="1" applyBorder="1" applyAlignment="1" applyProtection="1">
      <alignment horizontal="center" vertical="center" shrinkToFit="1"/>
    </xf>
    <xf numFmtId="43" fontId="15" fillId="4" borderId="12" xfId="0" applyNumberFormat="1" applyFont="1" applyFill="1" applyBorder="1" applyAlignment="1" applyProtection="1">
      <alignment vertical="center" shrinkToFit="1"/>
    </xf>
    <xf numFmtId="43" fontId="15" fillId="4" borderId="13" xfId="0" applyNumberFormat="1" applyFont="1" applyFill="1" applyBorder="1" applyAlignment="1" applyProtection="1">
      <alignment vertical="center" shrinkToFit="1"/>
    </xf>
    <xf numFmtId="43" fontId="15" fillId="8" borderId="1" xfId="0" applyNumberFormat="1" applyFont="1" applyFill="1" applyBorder="1" applyAlignment="1" applyProtection="1">
      <alignment vertical="center" shrinkToFit="1"/>
    </xf>
    <xf numFmtId="43" fontId="4" fillId="5" borderId="18" xfId="0" applyNumberFormat="1" applyFont="1" applyFill="1" applyBorder="1" applyAlignment="1" applyProtection="1">
      <alignment vertical="center" shrinkToFit="1"/>
    </xf>
    <xf numFmtId="0" fontId="4" fillId="14" borderId="1" xfId="0" applyFont="1" applyFill="1" applyBorder="1" applyAlignment="1" applyProtection="1">
      <alignment horizontal="left" vertical="center" shrinkToFit="1"/>
    </xf>
    <xf numFmtId="43" fontId="4" fillId="5" borderId="19" xfId="0" applyNumberFormat="1" applyFont="1" applyFill="1" applyBorder="1" applyAlignment="1" applyProtection="1">
      <alignment vertical="center" shrinkToFit="1"/>
    </xf>
    <xf numFmtId="0" fontId="4" fillId="14" borderId="1" xfId="0" applyFont="1" applyFill="1" applyBorder="1" applyAlignment="1" applyProtection="1">
      <alignment horizontal="center" vertical="center" shrinkToFit="1"/>
    </xf>
    <xf numFmtId="0" fontId="1" fillId="5" borderId="1" xfId="0" applyFont="1" applyFill="1" applyBorder="1" applyAlignment="1" applyProtection="1">
      <alignment horizontal="center" vertical="center"/>
    </xf>
    <xf numFmtId="43" fontId="15" fillId="2" borderId="1" xfId="0" applyNumberFormat="1" applyFont="1" applyFill="1" applyBorder="1" applyAlignment="1" applyProtection="1">
      <alignment vertical="center" shrinkToFit="1"/>
    </xf>
    <xf numFmtId="0" fontId="16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5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17" fillId="0" borderId="0" xfId="0" applyFont="1" applyProtection="1">
      <alignment vertical="center"/>
      <protection locked="0"/>
    </xf>
    <xf numFmtId="0" fontId="15" fillId="0" borderId="1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left" vertical="center" shrinkToFit="1"/>
      <protection locked="0"/>
    </xf>
    <xf numFmtId="43" fontId="4" fillId="0" borderId="1" xfId="0" applyNumberFormat="1" applyFont="1" applyBorder="1" applyAlignment="1" applyProtection="1">
      <alignment horizontal="left" vertical="center" shrinkToFit="1"/>
      <protection locked="0"/>
    </xf>
    <xf numFmtId="43" fontId="4" fillId="0" borderId="1" xfId="0" applyNumberFormat="1" applyFont="1" applyBorder="1" applyAlignment="1" applyProtection="1">
      <alignment vertical="center" shrinkToFit="1"/>
      <protection locked="0"/>
    </xf>
    <xf numFmtId="43" fontId="15" fillId="13" borderId="1" xfId="0" applyNumberFormat="1" applyFont="1" applyFill="1" applyBorder="1" applyAlignment="1" applyProtection="1">
      <alignment vertical="center" shrinkToFit="1"/>
    </xf>
    <xf numFmtId="43" fontId="4" fillId="0" borderId="1" xfId="0" applyNumberFormat="1" applyFont="1" applyFill="1" applyBorder="1" applyAlignment="1" applyProtection="1">
      <alignment horizontal="left" vertical="center" shrinkToFit="1"/>
      <protection locked="0"/>
    </xf>
    <xf numFmtId="43" fontId="4" fillId="0" borderId="1" xfId="0" applyNumberFormat="1" applyFont="1" applyFill="1" applyBorder="1" applyAlignment="1" applyProtection="1">
      <alignment vertical="center" shrinkToFit="1"/>
      <protection locked="0"/>
    </xf>
    <xf numFmtId="43" fontId="15" fillId="4" borderId="1" xfId="0" applyNumberFormat="1" applyFont="1" applyFill="1" applyBorder="1" applyAlignment="1" applyProtection="1">
      <alignment vertical="center" shrinkToFit="1"/>
    </xf>
    <xf numFmtId="43" fontId="15" fillId="11" borderId="1" xfId="0" applyNumberFormat="1" applyFont="1" applyFill="1" applyBorder="1" applyAlignment="1" applyProtection="1">
      <alignment vertical="center" shrinkToFit="1"/>
    </xf>
    <xf numFmtId="0" fontId="17" fillId="0" borderId="1" xfId="0" applyFont="1" applyBorder="1" applyAlignment="1" applyProtection="1">
      <alignment vertical="center" shrinkToFit="1"/>
      <protection locked="0"/>
    </xf>
    <xf numFmtId="43" fontId="17" fillId="0" borderId="1" xfId="0" applyNumberFormat="1" applyFont="1" applyBorder="1" applyAlignment="1" applyProtection="1">
      <alignment vertical="center" shrinkToFit="1"/>
      <protection locked="0"/>
    </xf>
    <xf numFmtId="43" fontId="11" fillId="0" borderId="1" xfId="0" applyNumberFormat="1" applyFont="1" applyFill="1" applyBorder="1" applyAlignment="1" applyProtection="1">
      <alignment horizontal="left" vertical="center" shrinkToFit="1"/>
      <protection locked="0"/>
    </xf>
    <xf numFmtId="43" fontId="17" fillId="0" borderId="1" xfId="0" applyNumberFormat="1" applyFont="1" applyFill="1" applyBorder="1" applyAlignment="1" applyProtection="1">
      <alignment vertical="center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15" fillId="0" borderId="1" xfId="0" applyFont="1" applyBorder="1" applyAlignment="1" applyProtection="1">
      <alignment horizontal="left" vertical="center" shrinkToFit="1"/>
      <protection locked="0"/>
    </xf>
    <xf numFmtId="43" fontId="15" fillId="12" borderId="1" xfId="0" applyNumberFormat="1" applyFont="1" applyFill="1" applyBorder="1" applyAlignment="1" applyProtection="1">
      <alignment vertical="center" shrinkToFit="1"/>
    </xf>
    <xf numFmtId="43" fontId="15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43" fontId="15" fillId="0" borderId="1" xfId="0" applyNumberFormat="1" applyFont="1" applyBorder="1" applyAlignment="1" applyProtection="1" quotePrefix="1">
      <alignment horizontal="center" vertical="center" shrinkToFit="1"/>
      <protection locked="0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学校填报事业单位报表-xurr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_附件4：调查表1009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千位分隔 2" xfId="53"/>
  </cellStyles>
  <tableStyles count="0" defaultTableStyle="TableStyleMedium2"/>
  <colors>
    <mruColors>
      <color rgb="00CC99FF"/>
      <color rgb="00FFFF99"/>
      <color rgb="0099CCFF"/>
      <color rgb="00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opLeftCell="A28" workbookViewId="0">
      <selection activeCell="C24" sqref="C24"/>
    </sheetView>
  </sheetViews>
  <sheetFormatPr defaultColWidth="9" defaultRowHeight="13.5" outlineLevelCol="5"/>
  <cols>
    <col min="1" max="1" width="18.1666666666667" style="2" customWidth="1"/>
    <col min="2" max="3" width="12.25" style="2" customWidth="1"/>
    <col min="4" max="4" width="18" style="2" customWidth="1"/>
    <col min="5" max="6" width="12.25" style="2" customWidth="1"/>
    <col min="7" max="16384" width="8.66666666666667" style="2"/>
  </cols>
  <sheetData>
    <row r="1" ht="31" customHeight="1" spans="1:6">
      <c r="A1" s="182" t="s">
        <v>0</v>
      </c>
      <c r="B1" s="182"/>
      <c r="C1" s="182"/>
      <c r="D1" s="182"/>
      <c r="E1" s="182"/>
      <c r="F1" s="182"/>
    </row>
    <row r="2" ht="22.5" customHeight="1" spans="1:6">
      <c r="A2" s="115">
        <v>43465</v>
      </c>
      <c r="B2" s="183"/>
      <c r="C2" s="183"/>
      <c r="D2" s="183"/>
      <c r="E2" s="183"/>
      <c r="F2" s="183"/>
    </row>
    <row r="3" ht="24.5" customHeight="1" spans="1:6">
      <c r="A3" s="184" t="s">
        <v>1</v>
      </c>
      <c r="B3" s="184"/>
      <c r="C3" s="184"/>
      <c r="D3" s="184"/>
      <c r="E3" s="185" t="s">
        <v>2</v>
      </c>
      <c r="F3" s="186"/>
    </row>
    <row r="4" ht="24.5" customHeight="1" spans="1:6">
      <c r="A4" s="187" t="s">
        <v>3</v>
      </c>
      <c r="B4" s="187" t="s">
        <v>4</v>
      </c>
      <c r="C4" s="187" t="s">
        <v>5</v>
      </c>
      <c r="D4" s="187" t="s">
        <v>6</v>
      </c>
      <c r="E4" s="187" t="s">
        <v>4</v>
      </c>
      <c r="F4" s="187" t="s">
        <v>5</v>
      </c>
    </row>
    <row r="5" ht="24.5" customHeight="1" spans="1:6">
      <c r="A5" s="188" t="s">
        <v>7</v>
      </c>
      <c r="B5" s="209" t="s">
        <v>8</v>
      </c>
      <c r="C5" s="209" t="s">
        <v>8</v>
      </c>
      <c r="D5" s="189" t="s">
        <v>9</v>
      </c>
      <c r="E5" s="209" t="s">
        <v>8</v>
      </c>
      <c r="F5" s="209" t="s">
        <v>8</v>
      </c>
    </row>
    <row r="6" ht="24.5" customHeight="1" spans="1:6">
      <c r="A6" s="188" t="s">
        <v>10</v>
      </c>
      <c r="B6" s="190"/>
      <c r="C6" s="190"/>
      <c r="D6" s="189" t="s">
        <v>11</v>
      </c>
      <c r="E6" s="190"/>
      <c r="F6" s="190"/>
    </row>
    <row r="7" ht="24.5" customHeight="1" spans="1:6">
      <c r="A7" s="188" t="s">
        <v>12</v>
      </c>
      <c r="B7" s="190"/>
      <c r="C7" s="190"/>
      <c r="D7" s="189" t="s">
        <v>13</v>
      </c>
      <c r="E7" s="190"/>
      <c r="F7" s="190"/>
    </row>
    <row r="8" ht="24.5" customHeight="1" spans="1:6">
      <c r="A8" s="188" t="s">
        <v>14</v>
      </c>
      <c r="B8" s="190"/>
      <c r="C8" s="190"/>
      <c r="D8" s="189" t="s">
        <v>15</v>
      </c>
      <c r="E8" s="190"/>
      <c r="F8" s="190"/>
    </row>
    <row r="9" ht="24.5" customHeight="1" spans="1:6">
      <c r="A9" s="188" t="s">
        <v>16</v>
      </c>
      <c r="B9" s="190"/>
      <c r="C9" s="190"/>
      <c r="D9" s="189" t="s">
        <v>17</v>
      </c>
      <c r="E9" s="190"/>
      <c r="F9" s="190"/>
    </row>
    <row r="10" ht="24.5" customHeight="1" spans="1:6">
      <c r="A10" s="188" t="s">
        <v>18</v>
      </c>
      <c r="B10" s="190"/>
      <c r="C10" s="190"/>
      <c r="D10" s="189" t="s">
        <v>19</v>
      </c>
      <c r="E10" s="190"/>
      <c r="F10" s="190"/>
    </row>
    <row r="11" ht="24.5" customHeight="1" spans="1:6">
      <c r="A11" s="188" t="s">
        <v>20</v>
      </c>
      <c r="B11" s="190"/>
      <c r="C11" s="190"/>
      <c r="D11" s="189" t="s">
        <v>21</v>
      </c>
      <c r="E11" s="190"/>
      <c r="F11" s="190"/>
    </row>
    <row r="12" ht="24.5" customHeight="1" spans="1:6">
      <c r="A12" s="188" t="s">
        <v>22</v>
      </c>
      <c r="B12" s="190"/>
      <c r="C12" s="190"/>
      <c r="D12" s="189" t="s">
        <v>23</v>
      </c>
      <c r="E12" s="190"/>
      <c r="F12" s="190"/>
    </row>
    <row r="13" ht="24.5" customHeight="1" spans="1:6">
      <c r="A13" s="188" t="s">
        <v>24</v>
      </c>
      <c r="B13" s="190"/>
      <c r="C13" s="190"/>
      <c r="D13" s="189" t="s">
        <v>25</v>
      </c>
      <c r="E13" s="190"/>
      <c r="F13" s="190"/>
    </row>
    <row r="14" ht="24.5" customHeight="1" spans="1:6">
      <c r="A14" s="188" t="s">
        <v>26</v>
      </c>
      <c r="B14" s="191">
        <f>SUM(B6:B13)</f>
        <v>0</v>
      </c>
      <c r="C14" s="158">
        <f>SUM(C6:C13)</f>
        <v>0</v>
      </c>
      <c r="D14" s="192" t="s">
        <v>27</v>
      </c>
      <c r="E14" s="193"/>
      <c r="F14" s="193"/>
    </row>
    <row r="15" ht="24.5" customHeight="1" spans="1:6">
      <c r="A15" s="188"/>
      <c r="B15" s="193"/>
      <c r="C15" s="193"/>
      <c r="D15" s="192" t="s">
        <v>28</v>
      </c>
      <c r="E15" s="191">
        <f>SUM(E6:E14)</f>
        <v>0</v>
      </c>
      <c r="F15" s="191">
        <f>SUM(F6:F14)</f>
        <v>0</v>
      </c>
    </row>
    <row r="16" ht="24.5" customHeight="1" spans="1:6">
      <c r="A16" s="188" t="s">
        <v>29</v>
      </c>
      <c r="B16" s="209" t="s">
        <v>8</v>
      </c>
      <c r="C16" s="209" t="s">
        <v>8</v>
      </c>
      <c r="D16" s="192"/>
      <c r="E16" s="193"/>
      <c r="F16" s="193"/>
    </row>
    <row r="17" ht="24.5" customHeight="1" spans="1:6">
      <c r="A17" s="188" t="s">
        <v>30</v>
      </c>
      <c r="B17" s="190"/>
      <c r="C17" s="190"/>
      <c r="D17" s="192" t="s">
        <v>31</v>
      </c>
      <c r="E17" s="209" t="s">
        <v>8</v>
      </c>
      <c r="F17" s="209" t="s">
        <v>8</v>
      </c>
    </row>
    <row r="18" ht="24.5" customHeight="1" spans="1:6">
      <c r="A18" s="188" t="s">
        <v>32</v>
      </c>
      <c r="B18" s="190"/>
      <c r="C18" s="190"/>
      <c r="D18" s="192" t="s">
        <v>33</v>
      </c>
      <c r="E18" s="193"/>
      <c r="F18" s="193"/>
    </row>
    <row r="19" ht="24.5" customHeight="1" spans="1:6">
      <c r="A19" s="188" t="s">
        <v>34</v>
      </c>
      <c r="B19" s="191">
        <f>SUM(B17:B18)</f>
        <v>0</v>
      </c>
      <c r="C19" s="191">
        <f>SUM(C17:C18)</f>
        <v>0</v>
      </c>
      <c r="D19" s="192" t="s">
        <v>35</v>
      </c>
      <c r="E19" s="193"/>
      <c r="F19" s="193"/>
    </row>
    <row r="20" ht="24.5" customHeight="1" spans="1:6">
      <c r="A20" s="188"/>
      <c r="B20" s="193"/>
      <c r="C20" s="193"/>
      <c r="D20" s="192" t="s">
        <v>36</v>
      </c>
      <c r="E20" s="193"/>
      <c r="F20" s="193"/>
    </row>
    <row r="21" ht="24.5" customHeight="1" spans="1:6">
      <c r="A21" s="188" t="s">
        <v>37</v>
      </c>
      <c r="B21" s="209" t="s">
        <v>8</v>
      </c>
      <c r="C21" s="209" t="s">
        <v>8</v>
      </c>
      <c r="D21" s="192" t="s">
        <v>38</v>
      </c>
      <c r="E21" s="191">
        <f>SUM(E18:E20)</f>
        <v>0</v>
      </c>
      <c r="F21" s="191">
        <f>SUM(F18:F20)</f>
        <v>0</v>
      </c>
    </row>
    <row r="22" ht="24.5" customHeight="1" spans="1:6">
      <c r="A22" s="188" t="s">
        <v>39</v>
      </c>
      <c r="B22" s="190"/>
      <c r="C22" s="190"/>
      <c r="D22" s="192" t="s">
        <v>40</v>
      </c>
      <c r="E22" s="209" t="s">
        <v>8</v>
      </c>
      <c r="F22" s="209" t="s">
        <v>8</v>
      </c>
    </row>
    <row r="23" ht="24.5" customHeight="1" spans="1:6">
      <c r="A23" s="188" t="s">
        <v>41</v>
      </c>
      <c r="B23" s="190"/>
      <c r="C23" s="190"/>
      <c r="D23" s="192" t="s">
        <v>42</v>
      </c>
      <c r="E23" s="193"/>
      <c r="F23" s="193"/>
    </row>
    <row r="24" ht="24.5" customHeight="1" spans="1:6">
      <c r="A24" s="188" t="s">
        <v>43</v>
      </c>
      <c r="B24" s="191">
        <f>B22-B23</f>
        <v>0</v>
      </c>
      <c r="C24" s="191">
        <f>C22-C23</f>
        <v>0</v>
      </c>
      <c r="D24" s="192" t="s">
        <v>44</v>
      </c>
      <c r="E24" s="194">
        <f>E15+E21+E23</f>
        <v>0</v>
      </c>
      <c r="F24" s="195">
        <f>F15+F21+F23</f>
        <v>0</v>
      </c>
    </row>
    <row r="25" ht="24.5" customHeight="1" spans="1:6">
      <c r="A25" s="188" t="s">
        <v>45</v>
      </c>
      <c r="B25" s="193"/>
      <c r="C25" s="193"/>
      <c r="D25" s="196"/>
      <c r="E25" s="197"/>
      <c r="F25" s="197"/>
    </row>
    <row r="26" ht="24.5" customHeight="1" spans="1:6">
      <c r="A26" s="188" t="s">
        <v>46</v>
      </c>
      <c r="B26" s="193"/>
      <c r="C26" s="193"/>
      <c r="D26" s="192" t="s">
        <v>47</v>
      </c>
      <c r="E26" s="209" t="s">
        <v>8</v>
      </c>
      <c r="F26" s="209" t="s">
        <v>8</v>
      </c>
    </row>
    <row r="27" ht="24.5" customHeight="1" spans="1:6">
      <c r="A27" s="188" t="s">
        <v>48</v>
      </c>
      <c r="B27" s="193"/>
      <c r="C27" s="193"/>
      <c r="D27" s="192" t="s">
        <v>49</v>
      </c>
      <c r="E27" s="193"/>
      <c r="F27" s="193"/>
    </row>
    <row r="28" ht="24.5" customHeight="1" spans="1:6">
      <c r="A28" s="188" t="s">
        <v>50</v>
      </c>
      <c r="B28" s="191">
        <f>B24+B25+B26+B27</f>
        <v>0</v>
      </c>
      <c r="C28" s="191">
        <f>C24+C25+C26+C27</f>
        <v>0</v>
      </c>
      <c r="D28" s="198" t="s">
        <v>51</v>
      </c>
      <c r="E28" s="193"/>
      <c r="F28" s="193"/>
    </row>
    <row r="29" ht="24.5" customHeight="1" spans="1:6">
      <c r="A29" s="188" t="s">
        <v>52</v>
      </c>
      <c r="B29" s="209" t="s">
        <v>8</v>
      </c>
      <c r="C29" s="209" t="s">
        <v>8</v>
      </c>
      <c r="D29" s="192" t="s">
        <v>53</v>
      </c>
      <c r="E29" s="193"/>
      <c r="F29" s="193"/>
    </row>
    <row r="30" ht="24.5" customHeight="1" spans="1:6">
      <c r="A30" s="188" t="s">
        <v>54</v>
      </c>
      <c r="B30" s="193"/>
      <c r="C30" s="193"/>
      <c r="D30" s="192" t="s">
        <v>55</v>
      </c>
      <c r="E30" s="199"/>
      <c r="F30" s="199"/>
    </row>
    <row r="31" ht="24.5" customHeight="1" spans="1:6">
      <c r="A31" s="188"/>
      <c r="B31" s="193"/>
      <c r="C31" s="193"/>
      <c r="D31" s="192" t="s">
        <v>56</v>
      </c>
      <c r="E31" s="199"/>
      <c r="F31" s="199"/>
    </row>
    <row r="32" ht="24.5" customHeight="1" spans="1:6">
      <c r="A32" s="200" t="s">
        <v>57</v>
      </c>
      <c r="B32" s="209" t="s">
        <v>8</v>
      </c>
      <c r="C32" s="209" t="s">
        <v>8</v>
      </c>
      <c r="D32" s="192" t="s">
        <v>58</v>
      </c>
      <c r="E32" s="195">
        <f>E27+E30</f>
        <v>0</v>
      </c>
      <c r="F32" s="195">
        <f>F27+F30</f>
        <v>0</v>
      </c>
    </row>
    <row r="33" ht="24.5" customHeight="1" spans="1:6">
      <c r="A33" s="200" t="s">
        <v>59</v>
      </c>
      <c r="B33" s="193"/>
      <c r="C33" s="193"/>
      <c r="D33" s="192"/>
      <c r="E33" s="193"/>
      <c r="F33" s="193"/>
    </row>
    <row r="34" ht="24.5" customHeight="1" spans="1:6">
      <c r="A34" s="201" t="s">
        <v>60</v>
      </c>
      <c r="B34" s="202">
        <f>B14+B19+B28+B30+B33</f>
        <v>0</v>
      </c>
      <c r="C34" s="178">
        <f>C14+C19+C28+C30+C33</f>
        <v>0</v>
      </c>
      <c r="D34" s="203" t="s">
        <v>61</v>
      </c>
      <c r="E34" s="202">
        <f>E24+E32</f>
        <v>0</v>
      </c>
      <c r="F34" s="202">
        <f>F24+F32</f>
        <v>0</v>
      </c>
    </row>
    <row r="35" spans="1:6">
      <c r="A35" s="204"/>
      <c r="B35" s="205"/>
      <c r="C35" s="205"/>
      <c r="D35" s="205"/>
      <c r="E35" s="205"/>
      <c r="F35" s="205"/>
    </row>
    <row r="36" spans="1:6">
      <c r="A36" s="206" t="s">
        <v>62</v>
      </c>
      <c r="B36" s="185"/>
      <c r="C36" s="185"/>
      <c r="D36" s="185"/>
      <c r="E36" s="185"/>
      <c r="F36" s="185"/>
    </row>
    <row r="37" ht="14.25" spans="1:6">
      <c r="A37" s="207" t="s">
        <v>63</v>
      </c>
      <c r="B37" s="208"/>
      <c r="C37" s="208"/>
      <c r="D37" s="208"/>
      <c r="E37" s="208"/>
      <c r="F37" s="186"/>
    </row>
  </sheetData>
  <protectedRanges>
    <protectedRange password="CC3D" sqref="B30:C30 B25:C27 B22:C23 B17:C18 B33:C33 B6:C13 B3:E3 E6:F14 E23:F23 E18:F20 E33:F33" name="区域1_1" securityDescriptor=""/>
  </protectedRanges>
  <mergeCells count="5">
    <mergeCell ref="A1:F1"/>
    <mergeCell ref="A2:F2"/>
    <mergeCell ref="A3:D3"/>
    <mergeCell ref="A35:F35"/>
    <mergeCell ref="A36:F36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topLeftCell="A25" workbookViewId="0">
      <selection activeCell="D5" sqref="D5"/>
    </sheetView>
  </sheetViews>
  <sheetFormatPr defaultColWidth="9" defaultRowHeight="13.5" outlineLevelCol="5"/>
  <cols>
    <col min="1" max="1" width="16.6666666666667" style="2" customWidth="1"/>
    <col min="2" max="3" width="13" style="2" customWidth="1"/>
    <col min="4" max="4" width="16.6666666666667" style="2" customWidth="1"/>
    <col min="5" max="6" width="13" style="2" customWidth="1"/>
    <col min="7" max="16384" width="8.66666666666667" style="2"/>
  </cols>
  <sheetData>
    <row r="1" ht="28.5" customHeight="1" spans="1:6">
      <c r="A1" s="141" t="s">
        <v>64</v>
      </c>
      <c r="B1" s="141"/>
      <c r="C1" s="141"/>
      <c r="D1" s="141"/>
      <c r="E1" s="141"/>
      <c r="F1" s="141"/>
    </row>
    <row r="2" ht="17" customHeight="1" spans="1:6">
      <c r="A2" s="142">
        <v>43465</v>
      </c>
      <c r="B2" s="142"/>
      <c r="C2" s="142"/>
      <c r="D2" s="142"/>
      <c r="E2" s="142"/>
      <c r="F2" s="142"/>
    </row>
    <row r="3" ht="17" customHeight="1" spans="1:6">
      <c r="A3" s="143" t="s">
        <v>1</v>
      </c>
      <c r="B3" s="143"/>
      <c r="C3" s="143"/>
      <c r="D3" s="143"/>
      <c r="E3" s="144"/>
      <c r="F3" s="145" t="s">
        <v>2</v>
      </c>
    </row>
    <row r="4" s="139" customFormat="1" ht="25" customHeight="1" spans="1:6">
      <c r="A4" s="146" t="s">
        <v>3</v>
      </c>
      <c r="B4" s="147" t="s">
        <v>4</v>
      </c>
      <c r="C4" s="147" t="s">
        <v>5</v>
      </c>
      <c r="D4" s="148" t="s">
        <v>6</v>
      </c>
      <c r="E4" s="147" t="s">
        <v>4</v>
      </c>
      <c r="F4" s="149" t="s">
        <v>5</v>
      </c>
    </row>
    <row r="5" s="140" customFormat="1" ht="25" customHeight="1" spans="1:6">
      <c r="A5" s="150" t="s">
        <v>7</v>
      </c>
      <c r="B5" s="209" t="s">
        <v>8</v>
      </c>
      <c r="C5" s="209" t="s">
        <v>8</v>
      </c>
      <c r="D5" s="152" t="s">
        <v>65</v>
      </c>
      <c r="E5" s="209" t="s">
        <v>8</v>
      </c>
      <c r="F5" s="209" t="s">
        <v>8</v>
      </c>
    </row>
    <row r="6" s="140" customFormat="1" ht="25" customHeight="1" spans="1:6">
      <c r="A6" s="150" t="s">
        <v>66</v>
      </c>
      <c r="B6" s="153"/>
      <c r="C6" s="153"/>
      <c r="D6" s="152" t="s">
        <v>67</v>
      </c>
      <c r="E6" s="153"/>
      <c r="F6" s="154"/>
    </row>
    <row r="7" s="140" customFormat="1" ht="25" customHeight="1" spans="1:6">
      <c r="A7" s="150" t="s">
        <v>68</v>
      </c>
      <c r="B7" s="153"/>
      <c r="C7" s="153"/>
      <c r="D7" s="152" t="s">
        <v>69</v>
      </c>
      <c r="E7" s="153"/>
      <c r="F7" s="154"/>
    </row>
    <row r="8" s="140" customFormat="1" ht="25" customHeight="1" spans="1:6">
      <c r="A8" s="150" t="s">
        <v>70</v>
      </c>
      <c r="B8" s="153"/>
      <c r="C8" s="153"/>
      <c r="D8" s="152" t="s">
        <v>71</v>
      </c>
      <c r="E8" s="153"/>
      <c r="F8" s="154"/>
    </row>
    <row r="9" s="140" customFormat="1" ht="25" customHeight="1" spans="1:6">
      <c r="A9" s="150" t="s">
        <v>72</v>
      </c>
      <c r="B9" s="153"/>
      <c r="C9" s="153"/>
      <c r="D9" s="152" t="s">
        <v>73</v>
      </c>
      <c r="E9" s="153"/>
      <c r="F9" s="154"/>
    </row>
    <row r="10" s="140" customFormat="1" ht="25" customHeight="1" spans="1:6">
      <c r="A10" s="150" t="s">
        <v>74</v>
      </c>
      <c r="B10" s="153"/>
      <c r="C10" s="153"/>
      <c r="D10" s="152" t="s">
        <v>75</v>
      </c>
      <c r="E10" s="153"/>
      <c r="F10" s="154"/>
    </row>
    <row r="11" s="140" customFormat="1" ht="25" customHeight="1" spans="1:6">
      <c r="A11" s="150" t="s">
        <v>76</v>
      </c>
      <c r="B11" s="153"/>
      <c r="C11" s="153"/>
      <c r="D11" s="152" t="s">
        <v>77</v>
      </c>
      <c r="E11" s="153"/>
      <c r="F11" s="154"/>
    </row>
    <row r="12" s="140" customFormat="1" ht="25" customHeight="1" spans="1:6">
      <c r="A12" s="155" t="s">
        <v>78</v>
      </c>
      <c r="B12" s="153"/>
      <c r="C12" s="153"/>
      <c r="D12" s="152" t="s">
        <v>79</v>
      </c>
      <c r="E12" s="153"/>
      <c r="F12" s="154"/>
    </row>
    <row r="13" s="140" customFormat="1" ht="25" customHeight="1" spans="1:6">
      <c r="A13" s="156" t="s">
        <v>80</v>
      </c>
      <c r="B13" s="153"/>
      <c r="C13" s="153"/>
      <c r="D13" s="152" t="s">
        <v>81</v>
      </c>
      <c r="E13" s="153"/>
      <c r="F13" s="154"/>
    </row>
    <row r="14" s="140" customFormat="1" ht="25" customHeight="1" spans="1:6">
      <c r="A14" s="156" t="s">
        <v>82</v>
      </c>
      <c r="B14" s="157"/>
      <c r="C14" s="157"/>
      <c r="D14" s="152" t="s">
        <v>83</v>
      </c>
      <c r="E14" s="153"/>
      <c r="F14" s="154"/>
    </row>
    <row r="15" s="140" customFormat="1" ht="25" customHeight="1" spans="1:6">
      <c r="A15" s="156" t="s">
        <v>84</v>
      </c>
      <c r="B15" s="158">
        <f>SUM(B6:B14)</f>
        <v>0</v>
      </c>
      <c r="C15" s="158">
        <f>SUM(C6:C14)</f>
        <v>0</v>
      </c>
      <c r="D15" s="159" t="s">
        <v>85</v>
      </c>
      <c r="E15" s="153"/>
      <c r="F15" s="154"/>
    </row>
    <row r="16" s="140" customFormat="1" ht="25" customHeight="1" spans="1:6">
      <c r="A16" s="156" t="s">
        <v>86</v>
      </c>
      <c r="B16" s="209" t="s">
        <v>8</v>
      </c>
      <c r="C16" s="209" t="s">
        <v>8</v>
      </c>
      <c r="D16" s="159" t="s">
        <v>87</v>
      </c>
      <c r="E16" s="160">
        <f>SUM(E6:E15)</f>
        <v>0</v>
      </c>
      <c r="F16" s="161">
        <f>SUM(F6:F15)</f>
        <v>0</v>
      </c>
    </row>
    <row r="17" s="140" customFormat="1" ht="25" customHeight="1" spans="1:6">
      <c r="A17" s="162" t="s">
        <v>88</v>
      </c>
      <c r="B17" s="163"/>
      <c r="C17" s="163"/>
      <c r="D17" s="164" t="s">
        <v>89</v>
      </c>
      <c r="E17" s="209" t="s">
        <v>8</v>
      </c>
      <c r="F17" s="209" t="s">
        <v>8</v>
      </c>
    </row>
    <row r="18" s="140" customFormat="1" ht="25" customHeight="1" spans="1:6">
      <c r="A18" s="156" t="s">
        <v>90</v>
      </c>
      <c r="B18" s="165">
        <f>B19-B20</f>
        <v>0</v>
      </c>
      <c r="C18" s="165">
        <f>C19-C20</f>
        <v>0</v>
      </c>
      <c r="D18" s="164" t="s">
        <v>91</v>
      </c>
      <c r="E18" s="153"/>
      <c r="F18" s="154"/>
    </row>
    <row r="19" s="140" customFormat="1" ht="25" customHeight="1" spans="1:6">
      <c r="A19" s="156" t="s">
        <v>92</v>
      </c>
      <c r="B19" s="166"/>
      <c r="C19" s="166"/>
      <c r="D19" s="164" t="s">
        <v>93</v>
      </c>
      <c r="E19" s="153"/>
      <c r="F19" s="154"/>
    </row>
    <row r="20" s="140" customFormat="1" ht="25" customHeight="1" spans="1:6">
      <c r="A20" s="167" t="s">
        <v>94</v>
      </c>
      <c r="B20" s="157"/>
      <c r="C20" s="157"/>
      <c r="D20" s="152" t="s">
        <v>95</v>
      </c>
      <c r="E20" s="160">
        <f>SUM(E18:E19)</f>
        <v>0</v>
      </c>
      <c r="F20" s="161">
        <f>SUM(F18:F19)</f>
        <v>0</v>
      </c>
    </row>
    <row r="21" s="140" customFormat="1" ht="25" customHeight="1" spans="1:6">
      <c r="A21" s="168" t="s">
        <v>96</v>
      </c>
      <c r="B21" s="166"/>
      <c r="C21" s="166"/>
      <c r="D21" s="169" t="s">
        <v>44</v>
      </c>
      <c r="E21" s="170">
        <f>E16+E20</f>
        <v>0</v>
      </c>
      <c r="F21" s="171">
        <f>F16+F20</f>
        <v>0</v>
      </c>
    </row>
    <row r="22" s="140" customFormat="1" ht="25" customHeight="1" spans="1:6">
      <c r="A22" s="168" t="s">
        <v>97</v>
      </c>
      <c r="B22" s="172">
        <f>B23-B24</f>
        <v>0</v>
      </c>
      <c r="C22" s="172">
        <f>C23-C24</f>
        <v>0</v>
      </c>
      <c r="D22" s="152" t="s">
        <v>47</v>
      </c>
      <c r="E22" s="209" t="s">
        <v>8</v>
      </c>
      <c r="F22" s="209" t="s">
        <v>8</v>
      </c>
    </row>
    <row r="23" s="140" customFormat="1" ht="25" customHeight="1" spans="1:6">
      <c r="A23" s="150" t="s">
        <v>98</v>
      </c>
      <c r="B23" s="173"/>
      <c r="C23" s="173"/>
      <c r="D23" s="152" t="s">
        <v>99</v>
      </c>
      <c r="E23" s="153"/>
      <c r="F23" s="154"/>
    </row>
    <row r="24" s="140" customFormat="1" ht="25" customHeight="1" spans="1:6">
      <c r="A24" s="150" t="s">
        <v>100</v>
      </c>
      <c r="B24" s="153"/>
      <c r="C24" s="153"/>
      <c r="D24" s="152" t="s">
        <v>101</v>
      </c>
      <c r="E24" s="153"/>
      <c r="F24" s="154"/>
    </row>
    <row r="25" s="140" customFormat="1" ht="25" customHeight="1" spans="1:6">
      <c r="A25" s="150" t="s">
        <v>102</v>
      </c>
      <c r="B25" s="153"/>
      <c r="C25" s="153"/>
      <c r="D25" s="152" t="s">
        <v>103</v>
      </c>
      <c r="E25" s="153"/>
      <c r="F25" s="154"/>
    </row>
    <row r="26" s="140" customFormat="1" ht="25" customHeight="1" spans="1:6">
      <c r="A26" s="150" t="s">
        <v>104</v>
      </c>
      <c r="B26" s="160">
        <f>B17+B18+B21+B22+B25</f>
        <v>0</v>
      </c>
      <c r="C26" s="160">
        <f>C17+C18+C21+C22+C25</f>
        <v>0</v>
      </c>
      <c r="D26" s="159" t="s">
        <v>105</v>
      </c>
      <c r="E26" s="153"/>
      <c r="F26" s="154"/>
    </row>
    <row r="27" s="140" customFormat="1" ht="25" customHeight="1" spans="1:6">
      <c r="A27" s="150"/>
      <c r="B27" s="157"/>
      <c r="C27" s="157"/>
      <c r="D27" s="174" t="s">
        <v>106</v>
      </c>
      <c r="E27" s="157"/>
      <c r="F27" s="175"/>
    </row>
    <row r="28" s="140" customFormat="1" ht="25" customHeight="1" spans="1:6">
      <c r="A28" s="168"/>
      <c r="B28" s="166"/>
      <c r="C28" s="157"/>
      <c r="D28" s="174" t="s">
        <v>107</v>
      </c>
      <c r="E28" s="166"/>
      <c r="F28" s="166"/>
    </row>
    <row r="29" s="140" customFormat="1" ht="25" customHeight="1" spans="1:6">
      <c r="A29" s="168"/>
      <c r="B29" s="166"/>
      <c r="C29" s="166"/>
      <c r="D29" s="174" t="s">
        <v>108</v>
      </c>
      <c r="E29" s="166"/>
      <c r="F29" s="166"/>
    </row>
    <row r="30" s="140" customFormat="1" ht="25" customHeight="1" spans="1:6">
      <c r="A30" s="168"/>
      <c r="B30" s="163"/>
      <c r="C30" s="163"/>
      <c r="D30" s="174" t="s">
        <v>109</v>
      </c>
      <c r="E30" s="163"/>
      <c r="F30" s="163"/>
    </row>
    <row r="31" s="140" customFormat="1" ht="25" customHeight="1" spans="1:6">
      <c r="A31" s="168"/>
      <c r="B31" s="163"/>
      <c r="C31" s="163"/>
      <c r="D31" s="174" t="s">
        <v>110</v>
      </c>
      <c r="E31" s="163"/>
      <c r="F31" s="163"/>
    </row>
    <row r="32" s="140" customFormat="1" ht="25" customHeight="1" spans="1:6">
      <c r="A32" s="168"/>
      <c r="B32" s="163"/>
      <c r="C32" s="163"/>
      <c r="D32" s="176" t="s">
        <v>111</v>
      </c>
      <c r="E32" s="170">
        <f>SUM(E23:E29)</f>
        <v>0</v>
      </c>
      <c r="F32" s="171">
        <f>SUM(F23:F29)</f>
        <v>0</v>
      </c>
    </row>
    <row r="33" s="140" customFormat="1" ht="25" customHeight="1" spans="1:6">
      <c r="A33" s="177" t="s">
        <v>60</v>
      </c>
      <c r="B33" s="178">
        <f>B15+B26</f>
        <v>0</v>
      </c>
      <c r="C33" s="178">
        <f>C15+C26</f>
        <v>0</v>
      </c>
      <c r="D33" s="177" t="s">
        <v>61</v>
      </c>
      <c r="E33" s="178">
        <f>E21+E32</f>
        <v>0</v>
      </c>
      <c r="F33" s="178">
        <f>F21+F32</f>
        <v>0</v>
      </c>
    </row>
    <row r="34" ht="14.25" spans="1:6">
      <c r="A34" s="179"/>
      <c r="B34" s="113"/>
      <c r="C34" s="113"/>
      <c r="D34" s="113"/>
      <c r="E34" s="113"/>
      <c r="F34" s="113"/>
    </row>
    <row r="35" spans="1:6">
      <c r="A35" s="180" t="s">
        <v>112</v>
      </c>
      <c r="B35" s="180"/>
      <c r="C35" s="180"/>
      <c r="D35" s="180"/>
      <c r="E35" s="180"/>
      <c r="F35" s="180"/>
    </row>
    <row r="36" spans="1:6">
      <c r="A36" s="181" t="s">
        <v>113</v>
      </c>
      <c r="B36" s="181"/>
      <c r="C36" s="181"/>
      <c r="D36" s="181"/>
      <c r="E36" s="181"/>
      <c r="F36" s="181"/>
    </row>
  </sheetData>
  <protectedRanges>
    <protectedRange sqref="C3:F3" name="区域1_1" securityDescriptor=""/>
  </protectedRanges>
  <mergeCells count="4">
    <mergeCell ref="A1:F1"/>
    <mergeCell ref="A2:F2"/>
    <mergeCell ref="A35:F35"/>
    <mergeCell ref="A36:F36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C39" sqref="C39"/>
    </sheetView>
  </sheetViews>
  <sheetFormatPr defaultColWidth="9" defaultRowHeight="13.5" outlineLevelCol="7"/>
  <cols>
    <col min="1" max="1" width="14.25" style="2" customWidth="1"/>
    <col min="2" max="2" width="8.66666666666667" style="2"/>
    <col min="3" max="4" width="10.0833333333333" style="2" customWidth="1"/>
    <col min="5" max="5" width="10.0833333333333" style="114" customWidth="1"/>
    <col min="6" max="7" width="10.0833333333333" style="2" customWidth="1"/>
    <col min="8" max="8" width="10.0833333333333" style="114" customWidth="1"/>
    <col min="9" max="16384" width="8.66666666666667" style="2"/>
  </cols>
  <sheetData>
    <row r="1" ht="28.5" customHeight="1" spans="1:8">
      <c r="A1" s="72" t="s">
        <v>114</v>
      </c>
      <c r="B1" s="72"/>
      <c r="C1" s="72"/>
      <c r="D1" s="72"/>
      <c r="E1" s="72"/>
      <c r="F1" s="72"/>
      <c r="G1" s="72"/>
      <c r="H1" s="72"/>
    </row>
    <row r="2" ht="17" customHeight="1" spans="1:8">
      <c r="A2" s="115">
        <v>43465</v>
      </c>
      <c r="B2" s="115"/>
      <c r="C2" s="115"/>
      <c r="D2" s="115"/>
      <c r="E2" s="115"/>
      <c r="F2" s="115"/>
      <c r="G2" s="115"/>
      <c r="H2" s="115"/>
    </row>
    <row r="3" ht="17" customHeight="1" spans="1:8">
      <c r="A3" s="116" t="s">
        <v>1</v>
      </c>
      <c r="B3" s="116"/>
      <c r="C3" s="116"/>
      <c r="D3" s="116"/>
      <c r="E3" s="116"/>
      <c r="F3" s="116"/>
      <c r="G3" s="117" t="s">
        <v>2</v>
      </c>
      <c r="H3" s="118"/>
    </row>
    <row r="4" ht="18.5" customHeight="1" spans="1:8">
      <c r="A4" s="119" t="s">
        <v>115</v>
      </c>
      <c r="B4" s="119" t="s">
        <v>116</v>
      </c>
      <c r="C4" s="120" t="s">
        <v>117</v>
      </c>
      <c r="D4" s="120"/>
      <c r="E4" s="120"/>
      <c r="F4" s="121" t="s">
        <v>118</v>
      </c>
      <c r="G4" s="121"/>
      <c r="H4" s="121"/>
    </row>
    <row r="5" ht="18.5" customHeight="1" spans="1:8">
      <c r="A5" s="119"/>
      <c r="B5" s="119"/>
      <c r="C5" s="122" t="s">
        <v>119</v>
      </c>
      <c r="D5" s="122" t="s">
        <v>120</v>
      </c>
      <c r="E5" s="121" t="s">
        <v>121</v>
      </c>
      <c r="F5" s="122" t="s">
        <v>119</v>
      </c>
      <c r="G5" s="122" t="s">
        <v>120</v>
      </c>
      <c r="H5" s="121" t="s">
        <v>121</v>
      </c>
    </row>
    <row r="6" ht="18.5" customHeight="1" spans="1:8">
      <c r="A6" s="123" t="s">
        <v>122</v>
      </c>
      <c r="B6" s="124">
        <v>1</v>
      </c>
      <c r="C6" s="125">
        <f t="shared" ref="C6:G6" si="0">C7+C8+C9+C14+C15+C16</f>
        <v>0</v>
      </c>
      <c r="D6" s="125">
        <f t="shared" si="0"/>
        <v>0</v>
      </c>
      <c r="E6" s="125">
        <f>C6+D6</f>
        <v>0</v>
      </c>
      <c r="F6" s="125">
        <f t="shared" si="0"/>
        <v>0</v>
      </c>
      <c r="G6" s="125">
        <f t="shared" si="0"/>
        <v>0</v>
      </c>
      <c r="H6" s="126">
        <f>F6+G6</f>
        <v>0</v>
      </c>
    </row>
    <row r="7" ht="18.5" customHeight="1" spans="1:8">
      <c r="A7" s="123" t="s">
        <v>123</v>
      </c>
      <c r="B7" s="124">
        <v>2</v>
      </c>
      <c r="C7" s="127"/>
      <c r="D7" s="127"/>
      <c r="E7" s="128">
        <f>C7+D7</f>
        <v>0</v>
      </c>
      <c r="F7" s="127"/>
      <c r="G7" s="127"/>
      <c r="H7" s="128">
        <f>F7+G7</f>
        <v>0</v>
      </c>
    </row>
    <row r="8" ht="18.5" customHeight="1" spans="1:8">
      <c r="A8" s="123" t="s">
        <v>124</v>
      </c>
      <c r="B8" s="124">
        <v>3</v>
      </c>
      <c r="C8" s="127"/>
      <c r="D8" s="127"/>
      <c r="E8" s="128">
        <f t="shared" ref="E8:E38" si="1">C8+D8</f>
        <v>0</v>
      </c>
      <c r="F8" s="127"/>
      <c r="G8" s="127"/>
      <c r="H8" s="128">
        <f t="shared" ref="H8:H38" si="2">F8+G8</f>
        <v>0</v>
      </c>
    </row>
    <row r="9" ht="18.5" customHeight="1" spans="1:8">
      <c r="A9" s="123" t="s">
        <v>125</v>
      </c>
      <c r="B9" s="124">
        <v>4</v>
      </c>
      <c r="C9" s="129">
        <f t="shared" ref="C9:G9" si="3">SUM(C10:C13)</f>
        <v>0</v>
      </c>
      <c r="D9" s="129">
        <f t="shared" si="3"/>
        <v>0</v>
      </c>
      <c r="E9" s="129">
        <f t="shared" si="1"/>
        <v>0</v>
      </c>
      <c r="F9" s="129">
        <f t="shared" si="3"/>
        <v>0</v>
      </c>
      <c r="G9" s="129">
        <f t="shared" si="3"/>
        <v>0</v>
      </c>
      <c r="H9" s="129">
        <f t="shared" si="2"/>
        <v>0</v>
      </c>
    </row>
    <row r="10" ht="18.5" customHeight="1" spans="1:8">
      <c r="A10" s="123" t="s">
        <v>126</v>
      </c>
      <c r="B10" s="124">
        <v>5</v>
      </c>
      <c r="C10" s="127"/>
      <c r="D10" s="127"/>
      <c r="E10" s="128">
        <f t="shared" si="1"/>
        <v>0</v>
      </c>
      <c r="F10" s="127"/>
      <c r="G10" s="127"/>
      <c r="H10" s="128">
        <f t="shared" si="2"/>
        <v>0</v>
      </c>
    </row>
    <row r="11" ht="18.5" customHeight="1" spans="1:8">
      <c r="A11" s="123" t="s">
        <v>127</v>
      </c>
      <c r="B11" s="124">
        <v>6</v>
      </c>
      <c r="C11" s="127"/>
      <c r="D11" s="127"/>
      <c r="E11" s="128">
        <f t="shared" si="1"/>
        <v>0</v>
      </c>
      <c r="F11" s="127"/>
      <c r="G11" s="127"/>
      <c r="H11" s="128">
        <f t="shared" si="2"/>
        <v>0</v>
      </c>
    </row>
    <row r="12" ht="18.5" customHeight="1" spans="1:8">
      <c r="A12" s="123" t="s">
        <v>128</v>
      </c>
      <c r="B12" s="124">
        <v>7</v>
      </c>
      <c r="C12" s="127"/>
      <c r="D12" s="127"/>
      <c r="E12" s="128">
        <f t="shared" si="1"/>
        <v>0</v>
      </c>
      <c r="F12" s="127"/>
      <c r="G12" s="127"/>
      <c r="H12" s="128">
        <f t="shared" si="2"/>
        <v>0</v>
      </c>
    </row>
    <row r="13" ht="18.5" customHeight="1" spans="1:8">
      <c r="A13" s="123" t="s">
        <v>129</v>
      </c>
      <c r="B13" s="124">
        <v>8</v>
      </c>
      <c r="C13" s="127"/>
      <c r="D13" s="127"/>
      <c r="E13" s="128">
        <f t="shared" si="1"/>
        <v>0</v>
      </c>
      <c r="F13" s="127"/>
      <c r="G13" s="127"/>
      <c r="H13" s="128">
        <f t="shared" si="2"/>
        <v>0</v>
      </c>
    </row>
    <row r="14" ht="18.5" customHeight="1" spans="1:8">
      <c r="A14" s="123" t="s">
        <v>130</v>
      </c>
      <c r="B14" s="124">
        <v>9</v>
      </c>
      <c r="C14" s="127"/>
      <c r="D14" s="127"/>
      <c r="E14" s="128">
        <f t="shared" si="1"/>
        <v>0</v>
      </c>
      <c r="F14" s="127"/>
      <c r="G14" s="127"/>
      <c r="H14" s="128">
        <f t="shared" si="2"/>
        <v>0</v>
      </c>
    </row>
    <row r="15" ht="18.5" customHeight="1" spans="1:8">
      <c r="A15" s="123" t="s">
        <v>131</v>
      </c>
      <c r="B15" s="124">
        <v>10</v>
      </c>
      <c r="C15" s="127"/>
      <c r="D15" s="127"/>
      <c r="E15" s="128">
        <f t="shared" si="1"/>
        <v>0</v>
      </c>
      <c r="F15" s="127"/>
      <c r="G15" s="127"/>
      <c r="H15" s="128">
        <f t="shared" si="2"/>
        <v>0</v>
      </c>
    </row>
    <row r="16" ht="18.5" customHeight="1" spans="1:8">
      <c r="A16" s="123" t="s">
        <v>132</v>
      </c>
      <c r="B16" s="124">
        <v>11</v>
      </c>
      <c r="C16" s="127"/>
      <c r="D16" s="127"/>
      <c r="E16" s="128">
        <f t="shared" si="1"/>
        <v>0</v>
      </c>
      <c r="F16" s="127"/>
      <c r="G16" s="127"/>
      <c r="H16" s="128">
        <f t="shared" si="2"/>
        <v>0</v>
      </c>
    </row>
    <row r="17" ht="18.5" customHeight="1" spans="1:8">
      <c r="A17" s="123" t="s">
        <v>133</v>
      </c>
      <c r="B17" s="124">
        <v>12</v>
      </c>
      <c r="C17" s="125">
        <f t="shared" ref="C17:G17" si="4">C18+C33+C35+C36</f>
        <v>0</v>
      </c>
      <c r="D17" s="125">
        <f t="shared" si="4"/>
        <v>0</v>
      </c>
      <c r="E17" s="125">
        <f t="shared" si="1"/>
        <v>0</v>
      </c>
      <c r="F17" s="125">
        <f t="shared" si="4"/>
        <v>0</v>
      </c>
      <c r="G17" s="125">
        <f t="shared" si="4"/>
        <v>0</v>
      </c>
      <c r="H17" s="126">
        <f t="shared" si="2"/>
        <v>0</v>
      </c>
    </row>
    <row r="18" ht="18.5" customHeight="1" spans="1:8">
      <c r="A18" s="130" t="s">
        <v>134</v>
      </c>
      <c r="B18" s="131">
        <v>13</v>
      </c>
      <c r="C18" s="132">
        <f t="shared" ref="C18:G18" si="5">C19+C28+C31+C32</f>
        <v>0</v>
      </c>
      <c r="D18" s="132">
        <f t="shared" si="5"/>
        <v>0</v>
      </c>
      <c r="E18" s="129">
        <f t="shared" si="1"/>
        <v>0</v>
      </c>
      <c r="F18" s="132">
        <f t="shared" si="5"/>
        <v>0</v>
      </c>
      <c r="G18" s="132">
        <f t="shared" si="5"/>
        <v>0</v>
      </c>
      <c r="H18" s="129">
        <f t="shared" si="2"/>
        <v>0</v>
      </c>
    </row>
    <row r="19" ht="27" customHeight="1" spans="1:8">
      <c r="A19" s="130" t="s">
        <v>135</v>
      </c>
      <c r="B19" s="131">
        <v>14</v>
      </c>
      <c r="C19" s="133">
        <f t="shared" ref="C19:G19" si="6">SUM(C20:C27)</f>
        <v>0</v>
      </c>
      <c r="D19" s="133">
        <f t="shared" si="6"/>
        <v>0</v>
      </c>
      <c r="E19" s="134">
        <f t="shared" si="1"/>
        <v>0</v>
      </c>
      <c r="F19" s="133">
        <f t="shared" si="6"/>
        <v>0</v>
      </c>
      <c r="G19" s="133">
        <f t="shared" si="6"/>
        <v>0</v>
      </c>
      <c r="H19" s="134">
        <f t="shared" si="2"/>
        <v>0</v>
      </c>
    </row>
    <row r="20" ht="18.5" customHeight="1" spans="1:8">
      <c r="A20" s="130" t="s">
        <v>136</v>
      </c>
      <c r="B20" s="131">
        <v>15</v>
      </c>
      <c r="C20" s="135"/>
      <c r="D20" s="135"/>
      <c r="E20" s="128">
        <f t="shared" si="1"/>
        <v>0</v>
      </c>
      <c r="F20" s="135"/>
      <c r="G20" s="135"/>
      <c r="H20" s="128">
        <f t="shared" si="2"/>
        <v>0</v>
      </c>
    </row>
    <row r="21" ht="27" customHeight="1" spans="1:8">
      <c r="A21" s="130" t="s">
        <v>137</v>
      </c>
      <c r="B21" s="131">
        <v>16</v>
      </c>
      <c r="C21" s="135"/>
      <c r="D21" s="135"/>
      <c r="E21" s="128">
        <f t="shared" si="1"/>
        <v>0</v>
      </c>
      <c r="F21" s="135"/>
      <c r="G21" s="135"/>
      <c r="H21" s="128">
        <f t="shared" si="2"/>
        <v>0</v>
      </c>
    </row>
    <row r="22" ht="18.5" customHeight="1" spans="1:8">
      <c r="A22" s="130" t="s">
        <v>138</v>
      </c>
      <c r="B22" s="131">
        <v>17</v>
      </c>
      <c r="C22" s="135"/>
      <c r="D22" s="135"/>
      <c r="E22" s="128">
        <f t="shared" si="1"/>
        <v>0</v>
      </c>
      <c r="F22" s="135"/>
      <c r="G22" s="135"/>
      <c r="H22" s="128">
        <f t="shared" si="2"/>
        <v>0</v>
      </c>
    </row>
    <row r="23" ht="18.5" customHeight="1" spans="1:8">
      <c r="A23" s="130" t="s">
        <v>139</v>
      </c>
      <c r="B23" s="131">
        <v>18</v>
      </c>
      <c r="C23" s="135"/>
      <c r="D23" s="135"/>
      <c r="E23" s="128">
        <f t="shared" si="1"/>
        <v>0</v>
      </c>
      <c r="F23" s="135"/>
      <c r="G23" s="135"/>
      <c r="H23" s="128">
        <f t="shared" si="2"/>
        <v>0</v>
      </c>
    </row>
    <row r="24" ht="18.5" customHeight="1" spans="1:8">
      <c r="A24" s="130" t="s">
        <v>140</v>
      </c>
      <c r="B24" s="131">
        <v>19</v>
      </c>
      <c r="C24" s="135"/>
      <c r="D24" s="135"/>
      <c r="E24" s="128">
        <f t="shared" si="1"/>
        <v>0</v>
      </c>
      <c r="F24" s="135"/>
      <c r="G24" s="135"/>
      <c r="H24" s="128">
        <f t="shared" si="2"/>
        <v>0</v>
      </c>
    </row>
    <row r="25" ht="27" customHeight="1" spans="1:8">
      <c r="A25" s="44" t="s">
        <v>141</v>
      </c>
      <c r="B25" s="131">
        <v>20</v>
      </c>
      <c r="C25" s="135"/>
      <c r="D25" s="135"/>
      <c r="E25" s="128">
        <f t="shared" si="1"/>
        <v>0</v>
      </c>
      <c r="F25" s="135"/>
      <c r="G25" s="135"/>
      <c r="H25" s="128">
        <f t="shared" si="2"/>
        <v>0</v>
      </c>
    </row>
    <row r="26" ht="18.5" customHeight="1" spans="1:8">
      <c r="A26" s="44" t="s">
        <v>142</v>
      </c>
      <c r="B26" s="131">
        <v>21</v>
      </c>
      <c r="C26" s="135"/>
      <c r="D26" s="135"/>
      <c r="E26" s="128">
        <f t="shared" si="1"/>
        <v>0</v>
      </c>
      <c r="F26" s="135"/>
      <c r="G26" s="135"/>
      <c r="H26" s="128">
        <f t="shared" si="2"/>
        <v>0</v>
      </c>
    </row>
    <row r="27" ht="18.5" customHeight="1" spans="1:8">
      <c r="A27" s="136" t="s">
        <v>143</v>
      </c>
      <c r="B27" s="131">
        <v>22</v>
      </c>
      <c r="C27" s="135"/>
      <c r="D27" s="135"/>
      <c r="E27" s="128">
        <f t="shared" si="1"/>
        <v>0</v>
      </c>
      <c r="F27" s="135"/>
      <c r="G27" s="135"/>
      <c r="H27" s="128">
        <f t="shared" si="2"/>
        <v>0</v>
      </c>
    </row>
    <row r="28" ht="27" customHeight="1" spans="1:8">
      <c r="A28" s="130" t="s">
        <v>144</v>
      </c>
      <c r="B28" s="131">
        <v>23</v>
      </c>
      <c r="C28" s="127"/>
      <c r="D28" s="127"/>
      <c r="E28" s="128">
        <f t="shared" si="1"/>
        <v>0</v>
      </c>
      <c r="F28" s="127"/>
      <c r="G28" s="127"/>
      <c r="H28" s="128">
        <f t="shared" si="2"/>
        <v>0</v>
      </c>
    </row>
    <row r="29" ht="18.5" customHeight="1" spans="1:8">
      <c r="A29" s="130" t="s">
        <v>145</v>
      </c>
      <c r="B29" s="131">
        <v>24</v>
      </c>
      <c r="C29" s="127"/>
      <c r="D29" s="127"/>
      <c r="E29" s="128">
        <f t="shared" si="1"/>
        <v>0</v>
      </c>
      <c r="F29" s="127"/>
      <c r="G29" s="127"/>
      <c r="H29" s="128">
        <f t="shared" si="2"/>
        <v>0</v>
      </c>
    </row>
    <row r="30" ht="18.5" customHeight="1" spans="1:8">
      <c r="A30" s="130" t="s">
        <v>146</v>
      </c>
      <c r="B30" s="131">
        <v>25</v>
      </c>
      <c r="C30" s="127"/>
      <c r="D30" s="127"/>
      <c r="E30" s="128">
        <f t="shared" si="1"/>
        <v>0</v>
      </c>
      <c r="F30" s="127"/>
      <c r="G30" s="127"/>
      <c r="H30" s="128">
        <f t="shared" si="2"/>
        <v>0</v>
      </c>
    </row>
    <row r="31" ht="18.5" customHeight="1" spans="1:8">
      <c r="A31" s="130" t="s">
        <v>147</v>
      </c>
      <c r="B31" s="131">
        <v>26</v>
      </c>
      <c r="C31" s="127"/>
      <c r="D31" s="127"/>
      <c r="E31" s="128">
        <f t="shared" si="1"/>
        <v>0</v>
      </c>
      <c r="F31" s="127"/>
      <c r="G31" s="127"/>
      <c r="H31" s="128">
        <f t="shared" si="2"/>
        <v>0</v>
      </c>
    </row>
    <row r="32" ht="18.5" customHeight="1" spans="1:8">
      <c r="A32" s="130" t="s">
        <v>148</v>
      </c>
      <c r="B32" s="131">
        <v>27</v>
      </c>
      <c r="C32" s="127"/>
      <c r="D32" s="127"/>
      <c r="E32" s="128">
        <f t="shared" si="1"/>
        <v>0</v>
      </c>
      <c r="F32" s="127"/>
      <c r="G32" s="127"/>
      <c r="H32" s="128">
        <f t="shared" si="2"/>
        <v>0</v>
      </c>
    </row>
    <row r="33" ht="18.5" customHeight="1" spans="1:8">
      <c r="A33" s="123" t="s">
        <v>149</v>
      </c>
      <c r="B33" s="131">
        <v>28</v>
      </c>
      <c r="C33" s="127"/>
      <c r="D33" s="127"/>
      <c r="E33" s="128">
        <f t="shared" si="1"/>
        <v>0</v>
      </c>
      <c r="F33" s="127"/>
      <c r="G33" s="127"/>
      <c r="H33" s="128">
        <f t="shared" si="2"/>
        <v>0</v>
      </c>
    </row>
    <row r="34" ht="18.5" customHeight="1" spans="1:8">
      <c r="A34" s="123" t="s">
        <v>150</v>
      </c>
      <c r="B34" s="131">
        <v>29</v>
      </c>
      <c r="C34" s="127"/>
      <c r="D34" s="127"/>
      <c r="E34" s="128">
        <f t="shared" si="1"/>
        <v>0</v>
      </c>
      <c r="F34" s="127"/>
      <c r="G34" s="127"/>
      <c r="H34" s="128">
        <f t="shared" si="2"/>
        <v>0</v>
      </c>
    </row>
    <row r="35" ht="18.5" customHeight="1" spans="1:8">
      <c r="A35" s="123" t="s">
        <v>151</v>
      </c>
      <c r="B35" s="131">
        <v>30</v>
      </c>
      <c r="C35" s="127"/>
      <c r="D35" s="127"/>
      <c r="E35" s="128">
        <f t="shared" si="1"/>
        <v>0</v>
      </c>
      <c r="F35" s="127"/>
      <c r="G35" s="127"/>
      <c r="H35" s="128">
        <f t="shared" si="2"/>
        <v>0</v>
      </c>
    </row>
    <row r="36" ht="18.5" customHeight="1" spans="1:8">
      <c r="A36" s="123" t="s">
        <v>152</v>
      </c>
      <c r="B36" s="131">
        <v>31</v>
      </c>
      <c r="C36" s="127"/>
      <c r="D36" s="127"/>
      <c r="E36" s="128">
        <f t="shared" si="1"/>
        <v>0</v>
      </c>
      <c r="F36" s="127"/>
      <c r="G36" s="127"/>
      <c r="H36" s="128">
        <f t="shared" si="2"/>
        <v>0</v>
      </c>
    </row>
    <row r="37" ht="27" customHeight="1" spans="1:8">
      <c r="A37" s="123" t="s">
        <v>153</v>
      </c>
      <c r="B37" s="131">
        <v>32</v>
      </c>
      <c r="C37" s="127"/>
      <c r="D37" s="127"/>
      <c r="E37" s="128">
        <f t="shared" si="1"/>
        <v>0</v>
      </c>
      <c r="F37" s="127"/>
      <c r="G37" s="127"/>
      <c r="H37" s="128">
        <f t="shared" si="2"/>
        <v>0</v>
      </c>
    </row>
    <row r="38" ht="18.5" customHeight="1" spans="1:8">
      <c r="A38" s="123" t="s">
        <v>154</v>
      </c>
      <c r="B38" s="131">
        <v>33</v>
      </c>
      <c r="C38" s="125">
        <f>C6-C17+C37</f>
        <v>0</v>
      </c>
      <c r="D38" s="125">
        <f t="shared" ref="C38:G38" si="7">D6-D17+D37</f>
        <v>0</v>
      </c>
      <c r="E38" s="125">
        <f t="shared" si="1"/>
        <v>0</v>
      </c>
      <c r="F38" s="125">
        <f t="shared" si="7"/>
        <v>0</v>
      </c>
      <c r="G38" s="125">
        <f t="shared" si="7"/>
        <v>0</v>
      </c>
      <c r="H38" s="126">
        <f t="shared" si="2"/>
        <v>0</v>
      </c>
    </row>
    <row r="39" spans="1:8">
      <c r="A39" s="137" t="s">
        <v>62</v>
      </c>
      <c r="B39" s="137"/>
      <c r="C39" s="137"/>
      <c r="D39" s="137"/>
      <c r="E39" s="138"/>
      <c r="F39" s="137"/>
      <c r="G39" s="137"/>
      <c r="H39" s="138"/>
    </row>
    <row r="40" spans="1:8">
      <c r="A40" s="137" t="s">
        <v>155</v>
      </c>
      <c r="B40" s="137"/>
      <c r="C40" s="137"/>
      <c r="D40" s="137"/>
      <c r="E40" s="138"/>
      <c r="F40" s="137"/>
      <c r="G40" s="137"/>
      <c r="H40" s="138"/>
    </row>
  </sheetData>
  <protectedRanges>
    <protectedRange password="CC71" sqref="F7:F16 C20:D37 C7:D16 F20:F37 G9" name="区域1_1" securityDescriptor=""/>
  </protectedRanges>
  <mergeCells count="7">
    <mergeCell ref="A1:H1"/>
    <mergeCell ref="A2:H2"/>
    <mergeCell ref="A3:F3"/>
    <mergeCell ref="C4:E4"/>
    <mergeCell ref="F4:H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workbookViewId="0">
      <selection activeCell="E7" sqref="E7"/>
    </sheetView>
  </sheetViews>
  <sheetFormatPr defaultColWidth="15.0833333333333" defaultRowHeight="13.5"/>
  <cols>
    <col min="1" max="1" width="15" style="69" customWidth="1"/>
    <col min="2" max="3" width="13" style="69" customWidth="1"/>
    <col min="4" max="4" width="21.5" style="69" customWidth="1"/>
    <col min="5" max="6" width="13" style="69" customWidth="1"/>
    <col min="7" max="7" width="18.4166666666667" style="69" customWidth="1"/>
    <col min="8" max="9" width="13" style="69" customWidth="1"/>
    <col min="10" max="16384" width="15.0833333333333" style="69"/>
  </cols>
  <sheetData>
    <row r="1" s="69" customFormat="1" ht="27" customHeight="1" spans="1:9">
      <c r="A1" s="72" t="s">
        <v>156</v>
      </c>
      <c r="B1" s="72"/>
      <c r="C1" s="72"/>
      <c r="D1" s="72"/>
      <c r="E1" s="72"/>
      <c r="F1" s="72"/>
      <c r="G1" s="72"/>
      <c r="H1" s="72"/>
      <c r="I1" s="72"/>
    </row>
    <row r="2" s="70" customFormat="1" ht="11.25" spans="1:9">
      <c r="A2" s="73">
        <v>43465</v>
      </c>
      <c r="B2" s="73"/>
      <c r="C2" s="73"/>
      <c r="D2" s="73"/>
      <c r="E2" s="73"/>
      <c r="F2" s="73"/>
      <c r="G2" s="73"/>
      <c r="H2" s="73"/>
      <c r="I2" s="73"/>
    </row>
    <row r="3" s="70" customFormat="1" ht="11.25" spans="1:9">
      <c r="A3" s="74" t="s">
        <v>1</v>
      </c>
      <c r="B3" s="74"/>
      <c r="C3" s="74"/>
      <c r="D3" s="74"/>
      <c r="E3" s="74"/>
      <c r="F3" s="74"/>
      <c r="G3" s="75" t="s">
        <v>2</v>
      </c>
      <c r="H3" s="76"/>
      <c r="I3" s="108"/>
    </row>
    <row r="4" s="70" customFormat="1" ht="11.25" spans="1:9">
      <c r="A4" s="77" t="s">
        <v>157</v>
      </c>
      <c r="B4" s="77"/>
      <c r="C4" s="77"/>
      <c r="D4" s="77" t="s">
        <v>158</v>
      </c>
      <c r="E4" s="77"/>
      <c r="F4" s="77"/>
      <c r="G4" s="77" t="s">
        <v>159</v>
      </c>
      <c r="H4" s="77"/>
      <c r="I4" s="77"/>
    </row>
    <row r="5" s="70" customFormat="1" ht="11.25" spans="1:9">
      <c r="A5" s="78" t="s">
        <v>160</v>
      </c>
      <c r="B5" s="79" t="s">
        <v>117</v>
      </c>
      <c r="C5" s="80" t="s">
        <v>118</v>
      </c>
      <c r="D5" s="78" t="s">
        <v>160</v>
      </c>
      <c r="E5" s="79" t="s">
        <v>117</v>
      </c>
      <c r="F5" s="80" t="s">
        <v>118</v>
      </c>
      <c r="G5" s="78" t="s">
        <v>160</v>
      </c>
      <c r="H5" s="79" t="s">
        <v>117</v>
      </c>
      <c r="I5" s="80" t="s">
        <v>118</v>
      </c>
    </row>
    <row r="6" s="71" customFormat="1" ht="11.25" spans="1:9">
      <c r="A6" s="81" t="s">
        <v>161</v>
      </c>
      <c r="B6" s="82"/>
      <c r="C6" s="82"/>
      <c r="D6" s="82"/>
      <c r="E6" s="82"/>
      <c r="F6" s="82"/>
      <c r="G6" s="82"/>
      <c r="H6" s="82"/>
      <c r="I6" s="109"/>
    </row>
    <row r="7" s="70" customFormat="1" ht="14.5" customHeight="1" spans="1:9">
      <c r="A7" s="83" t="s">
        <v>162</v>
      </c>
      <c r="B7" s="84"/>
      <c r="C7" s="84"/>
      <c r="D7" s="83" t="s">
        <v>163</v>
      </c>
      <c r="E7" s="84"/>
      <c r="F7" s="84"/>
      <c r="G7" s="85" t="s">
        <v>164</v>
      </c>
      <c r="H7" s="86">
        <f>B7-E7</f>
        <v>0</v>
      </c>
      <c r="I7" s="110">
        <f>C7-F7</f>
        <v>0</v>
      </c>
    </row>
    <row r="8" s="70" customFormat="1" ht="11.25" spans="1:9">
      <c r="A8" s="87" t="s">
        <v>165</v>
      </c>
      <c r="B8" s="88"/>
      <c r="C8" s="88"/>
      <c r="D8" s="88"/>
      <c r="E8" s="88"/>
      <c r="F8" s="88"/>
      <c r="G8" s="88"/>
      <c r="H8" s="88"/>
      <c r="I8" s="111"/>
    </row>
    <row r="9" s="70" customFormat="1" ht="14.5" customHeight="1" spans="1:9">
      <c r="A9" s="83" t="s">
        <v>166</v>
      </c>
      <c r="B9" s="84"/>
      <c r="C9" s="84"/>
      <c r="D9" s="83" t="s">
        <v>167</v>
      </c>
      <c r="E9" s="84"/>
      <c r="F9" s="84"/>
      <c r="G9" s="83"/>
      <c r="H9" s="83"/>
      <c r="I9" s="84"/>
    </row>
    <row r="10" s="70" customFormat="1" ht="14.5" customHeight="1" spans="1:9">
      <c r="A10" s="83" t="s">
        <v>168</v>
      </c>
      <c r="B10" s="84"/>
      <c r="C10" s="84"/>
      <c r="D10" s="83" t="s">
        <v>169</v>
      </c>
      <c r="E10" s="84"/>
      <c r="F10" s="84"/>
      <c r="G10" s="83"/>
      <c r="H10" s="83"/>
      <c r="I10" s="84"/>
    </row>
    <row r="11" s="70" customFormat="1" ht="14.5" customHeight="1" spans="1:9">
      <c r="A11" s="89" t="s">
        <v>170</v>
      </c>
      <c r="B11" s="84"/>
      <c r="C11" s="84"/>
      <c r="D11" s="83" t="s">
        <v>171</v>
      </c>
      <c r="E11" s="84"/>
      <c r="F11" s="84"/>
      <c r="G11" s="83"/>
      <c r="H11" s="83"/>
      <c r="I11" s="84"/>
    </row>
    <row r="12" s="70" customFormat="1" ht="14.5" customHeight="1" spans="1:9">
      <c r="A12" s="83" t="s">
        <v>172</v>
      </c>
      <c r="B12" s="84"/>
      <c r="C12" s="84"/>
      <c r="D12" s="83" t="s">
        <v>173</v>
      </c>
      <c r="E12" s="90">
        <f>E13+E28</f>
        <v>0</v>
      </c>
      <c r="F12" s="90">
        <f>F13+F28</f>
        <v>0</v>
      </c>
      <c r="G12" s="83"/>
      <c r="H12" s="83"/>
      <c r="I12" s="84"/>
    </row>
    <row r="13" s="70" customFormat="1" ht="14.5" customHeight="1" spans="1:9">
      <c r="A13" s="83" t="s">
        <v>174</v>
      </c>
      <c r="B13" s="90">
        <f>SUM(B14:B16)</f>
        <v>0</v>
      </c>
      <c r="C13" s="90">
        <f>SUM(C14:C16)</f>
        <v>0</v>
      </c>
      <c r="D13" s="83" t="s">
        <v>175</v>
      </c>
      <c r="E13" s="91">
        <f>E14+E25</f>
        <v>0</v>
      </c>
      <c r="F13" s="91">
        <f>F14+F25</f>
        <v>0</v>
      </c>
      <c r="G13" s="83"/>
      <c r="H13" s="83"/>
      <c r="I13" s="84"/>
    </row>
    <row r="14" s="70" customFormat="1" ht="14.5" customHeight="1" spans="1:9">
      <c r="A14" s="83" t="s">
        <v>176</v>
      </c>
      <c r="B14" s="84"/>
      <c r="C14" s="84"/>
      <c r="D14" s="83" t="s">
        <v>177</v>
      </c>
      <c r="E14" s="92">
        <f>SUM(E15:E24)</f>
        <v>0</v>
      </c>
      <c r="F14" s="92">
        <f>SUM(F15:F24)</f>
        <v>0</v>
      </c>
      <c r="G14" s="83"/>
      <c r="H14" s="83"/>
      <c r="I14" s="84"/>
    </row>
    <row r="15" s="70" customFormat="1" ht="14.5" customHeight="1" spans="1:9">
      <c r="A15" s="83" t="s">
        <v>178</v>
      </c>
      <c r="B15" s="84"/>
      <c r="C15" s="84"/>
      <c r="D15" s="93" t="s">
        <v>179</v>
      </c>
      <c r="E15" s="84"/>
      <c r="F15" s="84"/>
      <c r="G15" s="83"/>
      <c r="H15" s="83"/>
      <c r="I15" s="84"/>
    </row>
    <row r="16" s="70" customFormat="1" ht="14.5" customHeight="1" spans="1:9">
      <c r="A16" s="83" t="s">
        <v>180</v>
      </c>
      <c r="B16" s="84"/>
      <c r="C16" s="84"/>
      <c r="D16" s="93" t="s">
        <v>181</v>
      </c>
      <c r="E16" s="84"/>
      <c r="F16" s="84"/>
      <c r="G16" s="83"/>
      <c r="H16" s="83"/>
      <c r="I16" s="84"/>
    </row>
    <row r="17" s="70" customFormat="1" ht="14.5" customHeight="1" spans="1:9">
      <c r="A17" s="83"/>
      <c r="B17" s="84"/>
      <c r="C17" s="84"/>
      <c r="D17" s="93" t="s">
        <v>182</v>
      </c>
      <c r="E17" s="84"/>
      <c r="F17" s="84"/>
      <c r="G17" s="83"/>
      <c r="H17" s="83"/>
      <c r="I17" s="84"/>
    </row>
    <row r="18" s="70" customFormat="1" ht="14.5" customHeight="1" spans="1:9">
      <c r="A18" s="89"/>
      <c r="B18" s="84"/>
      <c r="C18" s="84"/>
      <c r="D18" s="93" t="s">
        <v>183</v>
      </c>
      <c r="E18" s="84"/>
      <c r="F18" s="84"/>
      <c r="G18" s="83"/>
      <c r="H18" s="83"/>
      <c r="I18" s="84"/>
    </row>
    <row r="19" s="70" customFormat="1" ht="14.5" customHeight="1" spans="1:9">
      <c r="A19" s="89"/>
      <c r="B19" s="84"/>
      <c r="C19" s="84"/>
      <c r="D19" s="93" t="s">
        <v>184</v>
      </c>
      <c r="E19" s="84"/>
      <c r="F19" s="84"/>
      <c r="G19" s="83"/>
      <c r="H19" s="83"/>
      <c r="I19" s="84"/>
    </row>
    <row r="20" s="70" customFormat="1" ht="14.5" customHeight="1" spans="1:9">
      <c r="A20" s="89"/>
      <c r="B20" s="84"/>
      <c r="C20" s="84"/>
      <c r="D20" s="93" t="s">
        <v>185</v>
      </c>
      <c r="E20" s="84"/>
      <c r="F20" s="84"/>
      <c r="G20" s="83"/>
      <c r="H20" s="83"/>
      <c r="I20" s="84"/>
    </row>
    <row r="21" s="70" customFormat="1" ht="14.5" customHeight="1" spans="1:9">
      <c r="A21" s="89"/>
      <c r="B21" s="84"/>
      <c r="C21" s="84"/>
      <c r="D21" s="94" t="s">
        <v>186</v>
      </c>
      <c r="E21" s="84"/>
      <c r="F21" s="84"/>
      <c r="G21" s="83"/>
      <c r="H21" s="83"/>
      <c r="I21" s="84"/>
    </row>
    <row r="22" s="70" customFormat="1" ht="14.5" customHeight="1" spans="1:9">
      <c r="A22" s="83"/>
      <c r="B22" s="84"/>
      <c r="C22" s="84"/>
      <c r="D22" s="94" t="s">
        <v>187</v>
      </c>
      <c r="E22" s="84"/>
      <c r="F22" s="84"/>
      <c r="G22" s="83"/>
      <c r="H22" s="83"/>
      <c r="I22" s="84"/>
    </row>
    <row r="23" s="70" customFormat="1" ht="14.5" customHeight="1" spans="1:9">
      <c r="A23" s="83"/>
      <c r="B23" s="84"/>
      <c r="C23" s="84"/>
      <c r="D23" s="94" t="s">
        <v>188</v>
      </c>
      <c r="E23" s="84"/>
      <c r="F23" s="84"/>
      <c r="G23" s="83"/>
      <c r="H23" s="83"/>
      <c r="I23" s="84"/>
    </row>
    <row r="24" s="70" customFormat="1" ht="14.5" customHeight="1" spans="1:9">
      <c r="A24" s="83"/>
      <c r="B24" s="84"/>
      <c r="C24" s="84"/>
      <c r="D24" s="94" t="s">
        <v>189</v>
      </c>
      <c r="E24" s="84"/>
      <c r="F24" s="84"/>
      <c r="G24" s="83"/>
      <c r="H24" s="83"/>
      <c r="I24" s="84"/>
    </row>
    <row r="25" s="70" customFormat="1" ht="14.5" customHeight="1" spans="1:9">
      <c r="A25" s="83"/>
      <c r="B25" s="84"/>
      <c r="C25" s="84"/>
      <c r="D25" s="83" t="s">
        <v>190</v>
      </c>
      <c r="E25" s="84"/>
      <c r="F25" s="84"/>
      <c r="G25" s="83"/>
      <c r="H25" s="83"/>
      <c r="I25" s="84"/>
    </row>
    <row r="26" s="70" customFormat="1" ht="14.5" customHeight="1" spans="1:9">
      <c r="A26" s="83"/>
      <c r="B26" s="84"/>
      <c r="C26" s="84"/>
      <c r="D26" s="93" t="s">
        <v>191</v>
      </c>
      <c r="E26" s="84"/>
      <c r="F26" s="84"/>
      <c r="G26" s="83"/>
      <c r="H26" s="83"/>
      <c r="I26" s="84"/>
    </row>
    <row r="27" s="70" customFormat="1" ht="14.5" customHeight="1" spans="1:9">
      <c r="A27" s="83"/>
      <c r="B27" s="84"/>
      <c r="C27" s="84"/>
      <c r="D27" s="93" t="s">
        <v>192</v>
      </c>
      <c r="E27" s="39"/>
      <c r="F27" s="84"/>
      <c r="G27" s="83"/>
      <c r="H27" s="83"/>
      <c r="I27" s="84"/>
    </row>
    <row r="28" s="70" customFormat="1" ht="14.5" customHeight="1" spans="1:9">
      <c r="A28" s="83"/>
      <c r="B28" s="84"/>
      <c r="C28" s="84"/>
      <c r="D28" s="83" t="s">
        <v>193</v>
      </c>
      <c r="E28" s="84"/>
      <c r="F28" s="84"/>
      <c r="G28" s="83"/>
      <c r="H28" s="83"/>
      <c r="I28" s="84"/>
    </row>
    <row r="29" s="70" customFormat="1" ht="14.5" customHeight="1" spans="1:9">
      <c r="A29" s="83"/>
      <c r="B29" s="84"/>
      <c r="C29" s="84"/>
      <c r="D29" s="93" t="s">
        <v>194</v>
      </c>
      <c r="E29" s="84"/>
      <c r="F29" s="84"/>
      <c r="G29" s="83"/>
      <c r="H29" s="83"/>
      <c r="I29" s="84"/>
    </row>
    <row r="30" s="70" customFormat="1" ht="14.5" customHeight="1" spans="1:9">
      <c r="A30" s="83" t="s">
        <v>195</v>
      </c>
      <c r="B30" s="95">
        <f>B9+B10+B11+B13</f>
        <v>0</v>
      </c>
      <c r="C30" s="95">
        <f>C9+C10+C11+C13</f>
        <v>0</v>
      </c>
      <c r="D30" s="83" t="s">
        <v>196</v>
      </c>
      <c r="E30" s="96">
        <f>E9+E10+E11+E12</f>
        <v>0</v>
      </c>
      <c r="F30" s="96">
        <f>F9+F10+F11+F12</f>
        <v>0</v>
      </c>
      <c r="G30" s="97" t="s">
        <v>197</v>
      </c>
      <c r="H30" s="98">
        <f>B30-E30</f>
        <v>0</v>
      </c>
      <c r="I30" s="112">
        <f>C30-F30</f>
        <v>0</v>
      </c>
    </row>
    <row r="31" s="70" customFormat="1" ht="11.25" spans="1:9">
      <c r="A31" s="87" t="s">
        <v>198</v>
      </c>
      <c r="B31" s="88"/>
      <c r="C31" s="88"/>
      <c r="D31" s="88"/>
      <c r="E31" s="88"/>
      <c r="F31" s="88"/>
      <c r="G31" s="88"/>
      <c r="H31" s="88"/>
      <c r="I31" s="111"/>
    </row>
    <row r="32" s="70" customFormat="1" ht="14.5" customHeight="1" spans="1:9">
      <c r="A32" s="83" t="s">
        <v>199</v>
      </c>
      <c r="B32" s="84"/>
      <c r="C32" s="84"/>
      <c r="D32" s="99" t="s">
        <v>200</v>
      </c>
      <c r="E32" s="100"/>
      <c r="F32" s="100"/>
      <c r="G32" s="99"/>
      <c r="H32" s="99"/>
      <c r="I32" s="100"/>
    </row>
    <row r="33" s="70" customFormat="1" ht="14.5" customHeight="1" spans="1:9">
      <c r="A33" s="83"/>
      <c r="B33" s="84"/>
      <c r="C33" s="84"/>
      <c r="D33" s="83" t="s">
        <v>201</v>
      </c>
      <c r="E33" s="84"/>
      <c r="F33" s="84"/>
      <c r="G33" s="83"/>
      <c r="H33" s="83"/>
      <c r="I33" s="84"/>
    </row>
    <row r="34" s="70" customFormat="1" ht="14.5" customHeight="1" spans="1:9">
      <c r="A34" s="83" t="s">
        <v>202</v>
      </c>
      <c r="B34" s="95">
        <f t="shared" ref="B34:F34" si="0">B32</f>
        <v>0</v>
      </c>
      <c r="C34" s="95">
        <f t="shared" si="0"/>
        <v>0</v>
      </c>
      <c r="D34" s="83" t="s">
        <v>203</v>
      </c>
      <c r="E34" s="96">
        <f t="shared" si="0"/>
        <v>0</v>
      </c>
      <c r="F34" s="96">
        <f t="shared" si="0"/>
        <v>0</v>
      </c>
      <c r="G34" s="97" t="s">
        <v>204</v>
      </c>
      <c r="H34" s="98">
        <f>B34-E34</f>
        <v>0</v>
      </c>
      <c r="I34" s="112">
        <f>C34-F34</f>
        <v>0</v>
      </c>
    </row>
    <row r="35" s="70" customFormat="1" ht="14.5" customHeight="1" spans="1:9">
      <c r="A35" s="83"/>
      <c r="B35" s="101"/>
      <c r="C35" s="101"/>
      <c r="D35" s="99"/>
      <c r="E35" s="102"/>
      <c r="F35" s="102"/>
      <c r="G35" s="103" t="s">
        <v>205</v>
      </c>
      <c r="H35" s="104"/>
      <c r="I35" s="102"/>
    </row>
    <row r="36" s="70" customFormat="1" ht="14.5" customHeight="1" spans="1:9">
      <c r="A36" s="83"/>
      <c r="B36" s="101"/>
      <c r="C36" s="101"/>
      <c r="D36" s="99"/>
      <c r="E36" s="102"/>
      <c r="F36" s="102"/>
      <c r="G36" s="103" t="s">
        <v>206</v>
      </c>
      <c r="H36" s="104"/>
      <c r="I36" s="102"/>
    </row>
    <row r="37" s="70" customFormat="1" ht="14.5" customHeight="1" spans="1:9">
      <c r="A37" s="83"/>
      <c r="B37" s="101"/>
      <c r="C37" s="101"/>
      <c r="D37" s="99"/>
      <c r="E37" s="102"/>
      <c r="F37" s="102"/>
      <c r="G37" s="103" t="s">
        <v>207</v>
      </c>
      <c r="H37" s="104"/>
      <c r="I37" s="102"/>
    </row>
    <row r="38" s="70" customFormat="1" ht="14.5" customHeight="1" spans="1:9">
      <c r="A38" s="83"/>
      <c r="B38" s="84"/>
      <c r="C38" s="84"/>
      <c r="D38" s="83"/>
      <c r="E38" s="84"/>
      <c r="F38" s="84"/>
      <c r="G38" s="105" t="s">
        <v>208</v>
      </c>
      <c r="H38" s="83"/>
      <c r="I38" s="84"/>
    </row>
    <row r="39" s="70" customFormat="1" ht="14.5" customHeight="1" spans="1:9">
      <c r="A39" s="83"/>
      <c r="B39" s="84"/>
      <c r="C39" s="84"/>
      <c r="D39" s="89"/>
      <c r="E39" s="84"/>
      <c r="F39" s="84"/>
      <c r="G39" s="105" t="s">
        <v>209</v>
      </c>
      <c r="H39" s="83"/>
      <c r="I39" s="84"/>
    </row>
    <row r="40" s="70" customFormat="1" ht="14.5" customHeight="1" spans="1:9">
      <c r="A40" s="83"/>
      <c r="B40" s="84"/>
      <c r="C40" s="84"/>
      <c r="D40" s="89"/>
      <c r="E40" s="84"/>
      <c r="F40" s="84"/>
      <c r="G40" s="105" t="s">
        <v>210</v>
      </c>
      <c r="H40" s="83"/>
      <c r="I40" s="84"/>
    </row>
    <row r="41" s="70" customFormat="1" ht="14.5" customHeight="1" spans="1:9">
      <c r="A41" s="83"/>
      <c r="B41" s="84"/>
      <c r="C41" s="84"/>
      <c r="D41" s="89"/>
      <c r="E41" s="84"/>
      <c r="F41" s="84"/>
      <c r="G41" s="105" t="s">
        <v>211</v>
      </c>
      <c r="H41" s="83"/>
      <c r="I41" s="84"/>
    </row>
    <row r="42" s="70" customFormat="1" ht="14.5" customHeight="1" spans="1:9">
      <c r="A42" s="78" t="s">
        <v>212</v>
      </c>
      <c r="B42" s="106">
        <f t="shared" ref="B42:F42" si="1">B7+B30+B34</f>
        <v>0</v>
      </c>
      <c r="C42" s="106">
        <f t="shared" si="1"/>
        <v>0</v>
      </c>
      <c r="D42" s="78" t="s">
        <v>213</v>
      </c>
      <c r="E42" s="106">
        <f t="shared" si="1"/>
        <v>0</v>
      </c>
      <c r="F42" s="106">
        <f t="shared" si="1"/>
        <v>0</v>
      </c>
      <c r="G42" s="105" t="s">
        <v>214</v>
      </c>
      <c r="H42" s="83"/>
      <c r="I42" s="84"/>
    </row>
    <row r="43" s="70" customFormat="1" ht="11.25" spans="1:9">
      <c r="A43" s="107" t="s">
        <v>112</v>
      </c>
      <c r="B43" s="107"/>
      <c r="C43" s="107"/>
      <c r="D43" s="107"/>
      <c r="E43" s="107"/>
      <c r="F43" s="107"/>
      <c r="G43" s="107"/>
      <c r="H43" s="107"/>
      <c r="I43" s="108"/>
    </row>
    <row r="44" s="70" customFormat="1" ht="11.25" spans="1:9">
      <c r="A44" s="107" t="s">
        <v>215</v>
      </c>
      <c r="B44" s="107"/>
      <c r="C44" s="107"/>
      <c r="D44" s="107"/>
      <c r="E44" s="107"/>
      <c r="F44" s="107"/>
      <c r="G44" s="107"/>
      <c r="H44" s="107"/>
      <c r="I44" s="113"/>
    </row>
  </sheetData>
  <mergeCells count="11">
    <mergeCell ref="A1:I1"/>
    <mergeCell ref="A2:I2"/>
    <mergeCell ref="A3:F3"/>
    <mergeCell ref="A4:C4"/>
    <mergeCell ref="D4:F4"/>
    <mergeCell ref="G4:I4"/>
    <mergeCell ref="A6:I6"/>
    <mergeCell ref="A8:I8"/>
    <mergeCell ref="A31:I31"/>
    <mergeCell ref="A43:G43"/>
    <mergeCell ref="A44:G44"/>
  </mergeCells>
  <pageMargins left="0.511805555555556" right="0.511805555555556" top="0.354166666666667" bottom="0.35416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2"/>
  <sheetViews>
    <sheetView workbookViewId="0">
      <selection activeCell="A2" sqref="A2:C2"/>
    </sheetView>
  </sheetViews>
  <sheetFormatPr defaultColWidth="9" defaultRowHeight="13.5" outlineLevelCol="2"/>
  <cols>
    <col min="1" max="1" width="49.75" style="51" customWidth="1"/>
    <col min="2" max="2" width="5.66666666666667" style="51" customWidth="1"/>
    <col min="3" max="3" width="24.1666666666667" style="51" customWidth="1"/>
    <col min="4" max="16384" width="8.66666666666667" style="51"/>
  </cols>
  <sheetData>
    <row r="1" ht="26" customHeight="1" spans="1:3">
      <c r="A1" s="52" t="s">
        <v>216</v>
      </c>
      <c r="B1" s="52"/>
      <c r="C1" s="52"/>
    </row>
    <row r="2" spans="1:3">
      <c r="A2" s="53" t="s">
        <v>217</v>
      </c>
      <c r="B2" s="53"/>
      <c r="C2" s="53"/>
    </row>
    <row r="3" s="49" customFormat="1" ht="19" customHeight="1" spans="1:3">
      <c r="A3" s="54" t="s">
        <v>1</v>
      </c>
      <c r="B3" s="54"/>
      <c r="C3" s="55" t="s">
        <v>2</v>
      </c>
    </row>
    <row r="4" s="49" customFormat="1" ht="19" customHeight="1" spans="1:3">
      <c r="A4" s="56" t="s">
        <v>160</v>
      </c>
      <c r="B4" s="56" t="s">
        <v>116</v>
      </c>
      <c r="C4" s="56" t="s">
        <v>218</v>
      </c>
    </row>
    <row r="5" s="50" customFormat="1" ht="19" customHeight="1" spans="1:3">
      <c r="A5" s="57" t="s">
        <v>219</v>
      </c>
      <c r="B5" s="57"/>
      <c r="C5" s="58"/>
    </row>
    <row r="6" s="50" customFormat="1" ht="19" customHeight="1" spans="1:3">
      <c r="A6" s="57" t="s">
        <v>220</v>
      </c>
      <c r="B6" s="59">
        <v>1</v>
      </c>
      <c r="C6" s="60"/>
    </row>
    <row r="7" s="50" customFormat="1" ht="19" customHeight="1" spans="1:3">
      <c r="A7" s="57" t="s">
        <v>221</v>
      </c>
      <c r="B7" s="59">
        <v>2</v>
      </c>
      <c r="C7" s="58"/>
    </row>
    <row r="8" s="50" customFormat="1" ht="19" customHeight="1" spans="1:3">
      <c r="A8" s="57" t="s">
        <v>222</v>
      </c>
      <c r="B8" s="59">
        <v>3</v>
      </c>
      <c r="C8" s="60"/>
    </row>
    <row r="9" s="50" customFormat="1" ht="19" customHeight="1" spans="1:3">
      <c r="A9" s="57" t="s">
        <v>223</v>
      </c>
      <c r="B9" s="59">
        <v>4</v>
      </c>
      <c r="C9" s="60"/>
    </row>
    <row r="10" s="50" customFormat="1" ht="19" customHeight="1" spans="1:3">
      <c r="A10" s="57" t="s">
        <v>224</v>
      </c>
      <c r="B10" s="59">
        <v>5</v>
      </c>
      <c r="C10" s="60"/>
    </row>
    <row r="11" s="50" customFormat="1" ht="19" customHeight="1" spans="1:3">
      <c r="A11" s="57" t="s">
        <v>225</v>
      </c>
      <c r="B11" s="59">
        <v>8</v>
      </c>
      <c r="C11" s="60"/>
    </row>
    <row r="12" s="50" customFormat="1" ht="19" customHeight="1" spans="1:3">
      <c r="A12" s="61" t="s">
        <v>226</v>
      </c>
      <c r="B12" s="56">
        <v>13</v>
      </c>
      <c r="C12" s="62">
        <f>SUM(C6:C11)</f>
        <v>0</v>
      </c>
    </row>
    <row r="13" s="50" customFormat="1" ht="19" customHeight="1" spans="1:3">
      <c r="A13" s="57" t="s">
        <v>227</v>
      </c>
      <c r="B13" s="59">
        <v>14</v>
      </c>
      <c r="C13" s="60"/>
    </row>
    <row r="14" s="50" customFormat="1" ht="19" customHeight="1" spans="1:3">
      <c r="A14" s="57" t="s">
        <v>228</v>
      </c>
      <c r="B14" s="59">
        <v>15</v>
      </c>
      <c r="C14" s="58"/>
    </row>
    <row r="15" s="50" customFormat="1" ht="19" customHeight="1" spans="1:3">
      <c r="A15" s="57" t="s">
        <v>229</v>
      </c>
      <c r="B15" s="59">
        <v>16</v>
      </c>
      <c r="C15" s="58"/>
    </row>
    <row r="16" s="50" customFormat="1" ht="19" customHeight="1" spans="1:3">
      <c r="A16" s="57" t="s">
        <v>230</v>
      </c>
      <c r="B16" s="59">
        <v>19</v>
      </c>
      <c r="C16" s="58"/>
    </row>
    <row r="17" s="50" customFormat="1" ht="19" customHeight="1" spans="1:3">
      <c r="A17" s="61" t="s">
        <v>231</v>
      </c>
      <c r="B17" s="56">
        <v>23</v>
      </c>
      <c r="C17" s="62">
        <f>SUM(C13:C16)</f>
        <v>0</v>
      </c>
    </row>
    <row r="18" s="50" customFormat="1" ht="19" customHeight="1" spans="1:3">
      <c r="A18" s="61" t="s">
        <v>232</v>
      </c>
      <c r="B18" s="56">
        <v>24</v>
      </c>
      <c r="C18" s="63">
        <f>C12-C17</f>
        <v>0</v>
      </c>
    </row>
    <row r="19" s="50" customFormat="1" ht="19" customHeight="1" spans="1:3">
      <c r="A19" s="57" t="s">
        <v>233</v>
      </c>
      <c r="B19" s="59"/>
      <c r="C19" s="58"/>
    </row>
    <row r="20" s="50" customFormat="1" ht="19" customHeight="1" spans="1:3">
      <c r="A20" s="57" t="s">
        <v>234</v>
      </c>
      <c r="B20" s="59">
        <v>25</v>
      </c>
      <c r="C20" s="58"/>
    </row>
    <row r="21" s="50" customFormat="1" ht="19" customHeight="1" spans="1:3">
      <c r="A21" s="57" t="s">
        <v>235</v>
      </c>
      <c r="B21" s="59">
        <v>26</v>
      </c>
      <c r="C21" s="58"/>
    </row>
    <row r="22" s="50" customFormat="1" ht="19" customHeight="1" spans="1:3">
      <c r="A22" s="57" t="s">
        <v>236</v>
      </c>
      <c r="B22" s="59">
        <v>27</v>
      </c>
      <c r="C22" s="58"/>
    </row>
    <row r="23" s="50" customFormat="1" ht="19" customHeight="1" spans="1:3">
      <c r="A23" s="57" t="s">
        <v>237</v>
      </c>
      <c r="B23" s="59">
        <v>30</v>
      </c>
      <c r="C23" s="58"/>
    </row>
    <row r="24" s="50" customFormat="1" ht="19" customHeight="1" spans="1:3">
      <c r="A24" s="61" t="s">
        <v>226</v>
      </c>
      <c r="B24" s="59">
        <v>34</v>
      </c>
      <c r="C24" s="62">
        <f>SUM(C20:C23)</f>
        <v>0</v>
      </c>
    </row>
    <row r="25" s="50" customFormat="1" ht="19" customHeight="1" spans="1:3">
      <c r="A25" s="57" t="s">
        <v>238</v>
      </c>
      <c r="B25" s="59">
        <v>35</v>
      </c>
      <c r="C25" s="64"/>
    </row>
    <row r="26" s="50" customFormat="1" ht="19" customHeight="1" spans="1:3">
      <c r="A26" s="57" t="s">
        <v>239</v>
      </c>
      <c r="B26" s="59">
        <v>36</v>
      </c>
      <c r="C26" s="58"/>
    </row>
    <row r="27" s="50" customFormat="1" ht="19" customHeight="1" spans="1:3">
      <c r="A27" s="57" t="s">
        <v>240</v>
      </c>
      <c r="B27" s="59">
        <v>39</v>
      </c>
      <c r="C27" s="58"/>
    </row>
    <row r="28" s="50" customFormat="1" ht="19" customHeight="1" spans="1:3">
      <c r="A28" s="61" t="s">
        <v>231</v>
      </c>
      <c r="B28" s="56">
        <v>43</v>
      </c>
      <c r="C28" s="62">
        <f>SUM(C25:C27)</f>
        <v>0</v>
      </c>
    </row>
    <row r="29" s="50" customFormat="1" ht="19" customHeight="1" spans="1:3">
      <c r="A29" s="61" t="s">
        <v>241</v>
      </c>
      <c r="B29" s="56">
        <v>44</v>
      </c>
      <c r="C29" s="63">
        <f>C24-C28</f>
        <v>0</v>
      </c>
    </row>
    <row r="30" s="50" customFormat="1" ht="19" customHeight="1" spans="1:3">
      <c r="A30" s="57" t="s">
        <v>242</v>
      </c>
      <c r="B30" s="59"/>
      <c r="C30" s="58"/>
    </row>
    <row r="31" s="50" customFormat="1" ht="19" customHeight="1" spans="1:3">
      <c r="A31" s="57" t="s">
        <v>243</v>
      </c>
      <c r="B31" s="59">
        <v>45</v>
      </c>
      <c r="C31" s="58"/>
    </row>
    <row r="32" s="50" customFormat="1" ht="19" customHeight="1" spans="1:3">
      <c r="A32" s="57" t="s">
        <v>244</v>
      </c>
      <c r="B32" s="59">
        <v>48</v>
      </c>
      <c r="C32" s="58"/>
    </row>
    <row r="33" s="50" customFormat="1" ht="19" customHeight="1" spans="1:3">
      <c r="A33" s="61" t="s">
        <v>226</v>
      </c>
      <c r="B33" s="56">
        <v>50</v>
      </c>
      <c r="C33" s="62">
        <f>SUM(C31:C32)</f>
        <v>0</v>
      </c>
    </row>
    <row r="34" s="50" customFormat="1" ht="19" customHeight="1" spans="1:3">
      <c r="A34" s="57" t="s">
        <v>245</v>
      </c>
      <c r="B34" s="59">
        <v>51</v>
      </c>
      <c r="C34" s="58"/>
    </row>
    <row r="35" s="50" customFormat="1" ht="19" customHeight="1" spans="1:3">
      <c r="A35" s="57" t="s">
        <v>246</v>
      </c>
      <c r="B35" s="59">
        <v>52</v>
      </c>
      <c r="C35" s="58"/>
    </row>
    <row r="36" s="50" customFormat="1" ht="19" customHeight="1" spans="1:3">
      <c r="A36" s="57" t="s">
        <v>247</v>
      </c>
      <c r="B36" s="59">
        <v>55</v>
      </c>
      <c r="C36" s="58"/>
    </row>
    <row r="37" s="50" customFormat="1" ht="19" customHeight="1" spans="1:3">
      <c r="A37" s="61" t="s">
        <v>231</v>
      </c>
      <c r="B37" s="56">
        <v>58</v>
      </c>
      <c r="C37" s="62">
        <f>SUM(C34:C36)</f>
        <v>0</v>
      </c>
    </row>
    <row r="38" s="50" customFormat="1" ht="19" customHeight="1" spans="1:3">
      <c r="A38" s="61" t="s">
        <v>248</v>
      </c>
      <c r="B38" s="56">
        <v>59</v>
      </c>
      <c r="C38" s="63">
        <f>C33-C37</f>
        <v>0</v>
      </c>
    </row>
    <row r="39" s="50" customFormat="1" ht="19" customHeight="1" spans="1:3">
      <c r="A39" s="61" t="s">
        <v>249</v>
      </c>
      <c r="B39" s="56">
        <v>60</v>
      </c>
      <c r="C39" s="65"/>
    </row>
    <row r="40" s="50" customFormat="1" ht="19" customHeight="1" spans="1:3">
      <c r="A40" s="61" t="s">
        <v>250</v>
      </c>
      <c r="B40" s="56">
        <v>61</v>
      </c>
      <c r="C40" s="66">
        <f>SUM(C18,C29,C38)</f>
        <v>0</v>
      </c>
    </row>
    <row r="41" spans="1:3">
      <c r="A41" s="67" t="s">
        <v>251</v>
      </c>
      <c r="B41" s="67"/>
      <c r="C41" s="67"/>
    </row>
    <row r="42" spans="1:3">
      <c r="A42" s="68" t="s">
        <v>252</v>
      </c>
      <c r="B42" s="68"/>
      <c r="C42" s="68"/>
    </row>
  </sheetData>
  <mergeCells count="5">
    <mergeCell ref="A1:C1"/>
    <mergeCell ref="A2:C2"/>
    <mergeCell ref="A3:B3"/>
    <mergeCell ref="A41:C41"/>
    <mergeCell ref="A42:C42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L10" sqref="L10"/>
    </sheetView>
  </sheetViews>
  <sheetFormatPr defaultColWidth="9" defaultRowHeight="13.5"/>
  <cols>
    <col min="1" max="1" width="18.75" style="2" customWidth="1"/>
    <col min="2" max="2" width="11.0833333333333" style="2" customWidth="1"/>
    <col min="3" max="9" width="12.25" style="2" customWidth="1"/>
    <col min="10" max="16384" width="8.66666666666667" style="2"/>
  </cols>
  <sheetData>
    <row r="1" ht="27" customHeight="1" spans="1:9">
      <c r="A1" s="27" t="s">
        <v>253</v>
      </c>
      <c r="B1" s="27"/>
      <c r="C1" s="27"/>
      <c r="D1" s="27"/>
      <c r="E1" s="27"/>
      <c r="F1" s="27"/>
      <c r="G1" s="27"/>
      <c r="H1" s="27"/>
      <c r="I1" s="27"/>
    </row>
    <row r="2" spans="1:9">
      <c r="A2" s="28" t="s">
        <v>254</v>
      </c>
      <c r="B2" s="28"/>
      <c r="C2" s="28"/>
      <c r="D2" s="28"/>
      <c r="E2" s="28"/>
      <c r="F2" s="28"/>
      <c r="G2" s="28"/>
      <c r="H2" s="28"/>
      <c r="I2" s="28"/>
    </row>
    <row r="3" s="26" customFormat="1" ht="17" customHeight="1" spans="1:9">
      <c r="A3" s="29" t="s">
        <v>1</v>
      </c>
      <c r="B3" s="29"/>
      <c r="C3" s="29"/>
      <c r="D3" s="29"/>
      <c r="E3" s="29"/>
      <c r="F3" s="29"/>
      <c r="G3" s="29"/>
      <c r="H3" s="30" t="s">
        <v>2</v>
      </c>
      <c r="I3" s="48"/>
    </row>
    <row r="4" s="26" customFormat="1" ht="16.5" customHeight="1" spans="1:9">
      <c r="A4" s="31" t="s">
        <v>255</v>
      </c>
      <c r="B4" s="31"/>
      <c r="C4" s="32" t="s">
        <v>4</v>
      </c>
      <c r="D4" s="32" t="s">
        <v>5</v>
      </c>
      <c r="E4" s="32" t="s">
        <v>256</v>
      </c>
      <c r="F4" s="33" t="s">
        <v>257</v>
      </c>
      <c r="G4" s="33"/>
      <c r="H4" s="33"/>
      <c r="I4" s="33"/>
    </row>
    <row r="5" s="26" customFormat="1" ht="22.5" spans="1:9">
      <c r="A5" s="31"/>
      <c r="B5" s="31"/>
      <c r="C5" s="32"/>
      <c r="D5" s="32"/>
      <c r="E5" s="32"/>
      <c r="F5" s="33" t="s">
        <v>258</v>
      </c>
      <c r="G5" s="33" t="s">
        <v>259</v>
      </c>
      <c r="H5" s="33" t="s">
        <v>260</v>
      </c>
      <c r="I5" s="33" t="s">
        <v>261</v>
      </c>
    </row>
    <row r="6" s="26" customFormat="1" ht="16" customHeight="1" spans="1:9">
      <c r="A6" s="34" t="s">
        <v>262</v>
      </c>
      <c r="B6" s="34"/>
      <c r="C6" s="35">
        <v>1</v>
      </c>
      <c r="D6" s="35">
        <v>2</v>
      </c>
      <c r="E6" s="35">
        <v>3</v>
      </c>
      <c r="F6" s="35">
        <v>4</v>
      </c>
      <c r="G6" s="35">
        <v>5</v>
      </c>
      <c r="H6" s="35">
        <v>6</v>
      </c>
      <c r="I6" s="35">
        <v>7</v>
      </c>
    </row>
    <row r="7" s="26" customFormat="1" ht="19" customHeight="1" spans="1:9">
      <c r="A7" s="36" t="s">
        <v>263</v>
      </c>
      <c r="B7" s="34" t="s">
        <v>264</v>
      </c>
      <c r="C7" s="37"/>
      <c r="D7" s="37"/>
      <c r="E7" s="38">
        <f t="shared" ref="E7:E28" si="0">D7-C7</f>
        <v>0</v>
      </c>
      <c r="F7" s="37"/>
      <c r="G7" s="37"/>
      <c r="H7" s="37"/>
      <c r="I7" s="37"/>
    </row>
    <row r="8" s="26" customFormat="1" ht="19" customHeight="1" spans="1:9">
      <c r="A8" s="36"/>
      <c r="B8" s="34" t="s">
        <v>265</v>
      </c>
      <c r="C8" s="39"/>
      <c r="D8" s="39"/>
      <c r="E8" s="40">
        <f t="shared" si="0"/>
        <v>0</v>
      </c>
      <c r="F8" s="41"/>
      <c r="G8" s="41"/>
      <c r="H8" s="41"/>
      <c r="I8" s="41"/>
    </row>
    <row r="9" s="26" customFormat="1" ht="19" customHeight="1" spans="1:9">
      <c r="A9" s="34" t="s">
        <v>266</v>
      </c>
      <c r="B9" s="34" t="s">
        <v>264</v>
      </c>
      <c r="C9" s="42"/>
      <c r="D9" s="42"/>
      <c r="E9" s="38">
        <f t="shared" si="0"/>
        <v>0</v>
      </c>
      <c r="F9" s="37"/>
      <c r="G9" s="37"/>
      <c r="H9" s="37"/>
      <c r="I9" s="37"/>
    </row>
    <row r="10" s="26" customFormat="1" ht="19" customHeight="1" spans="1:9">
      <c r="A10" s="34"/>
      <c r="B10" s="34" t="s">
        <v>265</v>
      </c>
      <c r="C10" s="39"/>
      <c r="D10" s="39"/>
      <c r="E10" s="40">
        <f t="shared" si="0"/>
        <v>0</v>
      </c>
      <c r="F10" s="41"/>
      <c r="G10" s="41"/>
      <c r="H10" s="41"/>
      <c r="I10" s="41"/>
    </row>
    <row r="11" s="26" customFormat="1" ht="19" customHeight="1" spans="1:9">
      <c r="A11" s="34" t="s">
        <v>267</v>
      </c>
      <c r="B11" s="34" t="s">
        <v>264</v>
      </c>
      <c r="C11" s="42"/>
      <c r="D11" s="42"/>
      <c r="E11" s="38">
        <f t="shared" si="0"/>
        <v>0</v>
      </c>
      <c r="F11" s="37"/>
      <c r="G11" s="37"/>
      <c r="H11" s="37"/>
      <c r="I11" s="37"/>
    </row>
    <row r="12" s="26" customFormat="1" ht="19" customHeight="1" spans="1:9">
      <c r="A12" s="34"/>
      <c r="B12" s="34" t="s">
        <v>265</v>
      </c>
      <c r="C12" s="39"/>
      <c r="D12" s="39"/>
      <c r="E12" s="40">
        <f t="shared" si="0"/>
        <v>0</v>
      </c>
      <c r="F12" s="41"/>
      <c r="G12" s="41"/>
      <c r="H12" s="41"/>
      <c r="I12" s="41"/>
    </row>
    <row r="13" s="26" customFormat="1" ht="19" customHeight="1" spans="1:9">
      <c r="A13" s="34" t="s">
        <v>268</v>
      </c>
      <c r="B13" s="34" t="s">
        <v>264</v>
      </c>
      <c r="C13" s="42"/>
      <c r="D13" s="42"/>
      <c r="E13" s="38">
        <f t="shared" si="0"/>
        <v>0</v>
      </c>
      <c r="F13" s="37"/>
      <c r="G13" s="37"/>
      <c r="H13" s="37"/>
      <c r="I13" s="37"/>
    </row>
    <row r="14" s="26" customFormat="1" ht="19" customHeight="1" spans="1:9">
      <c r="A14" s="34"/>
      <c r="B14" s="34" t="s">
        <v>265</v>
      </c>
      <c r="C14" s="39"/>
      <c r="D14" s="39"/>
      <c r="E14" s="40">
        <f t="shared" si="0"/>
        <v>0</v>
      </c>
      <c r="F14" s="41"/>
      <c r="G14" s="41"/>
      <c r="H14" s="41"/>
      <c r="I14" s="41"/>
    </row>
    <row r="15" s="26" customFormat="1" ht="19" customHeight="1" spans="1:9">
      <c r="A15" s="36" t="s">
        <v>269</v>
      </c>
      <c r="B15" s="34" t="s">
        <v>270</v>
      </c>
      <c r="C15" s="42"/>
      <c r="D15" s="42"/>
      <c r="E15" s="38">
        <f t="shared" si="0"/>
        <v>0</v>
      </c>
      <c r="F15" s="37"/>
      <c r="G15" s="37"/>
      <c r="H15" s="37"/>
      <c r="I15" s="37"/>
    </row>
    <row r="16" s="26" customFormat="1" ht="19" customHeight="1" spans="1:9">
      <c r="A16" s="36"/>
      <c r="B16" s="34" t="s">
        <v>265</v>
      </c>
      <c r="C16" s="39"/>
      <c r="D16" s="39"/>
      <c r="E16" s="40">
        <f t="shared" si="0"/>
        <v>0</v>
      </c>
      <c r="F16" s="41"/>
      <c r="G16" s="41"/>
      <c r="H16" s="41"/>
      <c r="I16" s="41"/>
    </row>
    <row r="17" s="26" customFormat="1" ht="19" customHeight="1" spans="1:9">
      <c r="A17" s="36" t="s">
        <v>271</v>
      </c>
      <c r="B17" s="34" t="s">
        <v>270</v>
      </c>
      <c r="C17" s="42"/>
      <c r="D17" s="42"/>
      <c r="E17" s="38">
        <f t="shared" si="0"/>
        <v>0</v>
      </c>
      <c r="F17" s="42"/>
      <c r="G17" s="42"/>
      <c r="H17" s="42"/>
      <c r="I17" s="42"/>
    </row>
    <row r="18" s="26" customFormat="1" ht="19" customHeight="1" spans="1:9">
      <c r="A18" s="36"/>
      <c r="B18" s="34" t="s">
        <v>265</v>
      </c>
      <c r="C18" s="39"/>
      <c r="D18" s="39"/>
      <c r="E18" s="40">
        <f t="shared" si="0"/>
        <v>0</v>
      </c>
      <c r="F18" s="39"/>
      <c r="G18" s="39"/>
      <c r="H18" s="39"/>
      <c r="I18" s="39"/>
    </row>
    <row r="19" s="26" customFormat="1" ht="19" customHeight="1" spans="1:9">
      <c r="A19" s="43" t="s">
        <v>272</v>
      </c>
      <c r="B19" s="43" t="s">
        <v>270</v>
      </c>
      <c r="C19" s="42"/>
      <c r="D19" s="42"/>
      <c r="E19" s="38">
        <f t="shared" si="0"/>
        <v>0</v>
      </c>
      <c r="F19" s="42"/>
      <c r="G19" s="42"/>
      <c r="H19" s="42"/>
      <c r="I19" s="42"/>
    </row>
    <row r="20" s="26" customFormat="1" ht="19" customHeight="1" spans="1:9">
      <c r="A20" s="43"/>
      <c r="B20" s="43" t="s">
        <v>265</v>
      </c>
      <c r="C20" s="39"/>
      <c r="D20" s="39"/>
      <c r="E20" s="40">
        <f t="shared" si="0"/>
        <v>0</v>
      </c>
      <c r="F20" s="39"/>
      <c r="G20" s="39"/>
      <c r="H20" s="39"/>
      <c r="I20" s="39"/>
    </row>
    <row r="21" s="26" customFormat="1" ht="19" customHeight="1" spans="1:9">
      <c r="A21" s="36" t="s">
        <v>273</v>
      </c>
      <c r="B21" s="43" t="s">
        <v>274</v>
      </c>
      <c r="C21" s="42"/>
      <c r="D21" s="42"/>
      <c r="E21" s="38">
        <f t="shared" si="0"/>
        <v>0</v>
      </c>
      <c r="F21" s="37"/>
      <c r="G21" s="37"/>
      <c r="H21" s="37"/>
      <c r="I21" s="37"/>
    </row>
    <row r="22" s="26" customFormat="1" ht="19" customHeight="1" spans="1:9">
      <c r="A22" s="36"/>
      <c r="B22" s="43" t="s">
        <v>265</v>
      </c>
      <c r="C22" s="39"/>
      <c r="D22" s="39"/>
      <c r="E22" s="40">
        <f t="shared" si="0"/>
        <v>0</v>
      </c>
      <c r="F22" s="41"/>
      <c r="G22" s="41"/>
      <c r="H22" s="41"/>
      <c r="I22" s="41"/>
    </row>
    <row r="23" s="26" customFormat="1" ht="19" customHeight="1" spans="1:9">
      <c r="A23" s="36" t="s">
        <v>275</v>
      </c>
      <c r="B23" s="43" t="s">
        <v>276</v>
      </c>
      <c r="C23" s="42"/>
      <c r="D23" s="42"/>
      <c r="E23" s="38">
        <f t="shared" si="0"/>
        <v>0</v>
      </c>
      <c r="F23" s="37"/>
      <c r="G23" s="37"/>
      <c r="H23" s="37"/>
      <c r="I23" s="37"/>
    </row>
    <row r="24" s="26" customFormat="1" ht="19" customHeight="1" spans="1:9">
      <c r="A24" s="36"/>
      <c r="B24" s="43" t="s">
        <v>265</v>
      </c>
      <c r="C24" s="39"/>
      <c r="D24" s="39"/>
      <c r="E24" s="40">
        <f t="shared" si="0"/>
        <v>0</v>
      </c>
      <c r="F24" s="41"/>
      <c r="G24" s="41"/>
      <c r="H24" s="41"/>
      <c r="I24" s="41"/>
    </row>
    <row r="25" s="26" customFormat="1" ht="19" customHeight="1" spans="1:9">
      <c r="A25" s="44" t="s">
        <v>277</v>
      </c>
      <c r="B25" s="43" t="s">
        <v>276</v>
      </c>
      <c r="C25" s="45"/>
      <c r="D25" s="42"/>
      <c r="E25" s="38">
        <f t="shared" si="0"/>
        <v>0</v>
      </c>
      <c r="F25" s="42"/>
      <c r="G25" s="42"/>
      <c r="H25" s="42"/>
      <c r="I25" s="42"/>
    </row>
    <row r="26" s="26" customFormat="1" ht="19" customHeight="1" spans="1:9">
      <c r="A26" s="44"/>
      <c r="B26" s="43" t="s">
        <v>265</v>
      </c>
      <c r="C26" s="39"/>
      <c r="D26" s="39"/>
      <c r="E26" s="40">
        <f t="shared" si="0"/>
        <v>0</v>
      </c>
      <c r="F26" s="39"/>
      <c r="G26" s="39"/>
      <c r="H26" s="39"/>
      <c r="I26" s="39"/>
    </row>
    <row r="27" s="26" customFormat="1" ht="19" customHeight="1" spans="1:9">
      <c r="A27" s="36" t="s">
        <v>278</v>
      </c>
      <c r="B27" s="34" t="s">
        <v>265</v>
      </c>
      <c r="C27" s="39"/>
      <c r="D27" s="39"/>
      <c r="E27" s="40">
        <f t="shared" si="0"/>
        <v>0</v>
      </c>
      <c r="F27" s="41"/>
      <c r="G27" s="41"/>
      <c r="H27" s="41"/>
      <c r="I27" s="41"/>
    </row>
    <row r="28" s="26" customFormat="1" ht="19" customHeight="1" spans="1:9">
      <c r="A28" s="31" t="s">
        <v>279</v>
      </c>
      <c r="B28" s="34" t="s">
        <v>265</v>
      </c>
      <c r="C28" s="46">
        <f t="shared" ref="C28:I28" si="1">C8+C16+C18+C22+C24+C27</f>
        <v>0</v>
      </c>
      <c r="D28" s="46">
        <f t="shared" si="1"/>
        <v>0</v>
      </c>
      <c r="E28" s="46">
        <f t="shared" si="0"/>
        <v>0</v>
      </c>
      <c r="F28" s="46">
        <f t="shared" si="1"/>
        <v>0</v>
      </c>
      <c r="G28" s="46">
        <f t="shared" si="1"/>
        <v>0</v>
      </c>
      <c r="H28" s="46">
        <f t="shared" si="1"/>
        <v>0</v>
      </c>
      <c r="I28" s="46">
        <f t="shared" si="1"/>
        <v>0</v>
      </c>
    </row>
    <row r="29" s="26" customFormat="1" ht="11.25" spans="1:9">
      <c r="A29" s="47" t="s">
        <v>280</v>
      </c>
      <c r="B29" s="47"/>
      <c r="C29" s="47"/>
      <c r="D29" s="47"/>
      <c r="E29" s="47"/>
      <c r="F29" s="47"/>
      <c r="G29" s="47"/>
      <c r="H29" s="47"/>
      <c r="I29" s="47"/>
    </row>
  </sheetData>
  <mergeCells count="20">
    <mergeCell ref="A1:I1"/>
    <mergeCell ref="A2:I2"/>
    <mergeCell ref="A3:G3"/>
    <mergeCell ref="F4:I4"/>
    <mergeCell ref="A6:B6"/>
    <mergeCell ref="A29:I29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C4:C5"/>
    <mergeCell ref="D4:D5"/>
    <mergeCell ref="E4:E5"/>
    <mergeCell ref="A4:B5"/>
  </mergeCells>
  <pageMargins left="0.699305555555556" right="0.699305555555556" top="0.75" bottom="0.75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workbookViewId="0">
      <selection activeCell="F29" sqref="F29"/>
    </sheetView>
  </sheetViews>
  <sheetFormatPr defaultColWidth="9" defaultRowHeight="13.5"/>
  <cols>
    <col min="1" max="1" width="18.3333333333333" style="2" customWidth="1"/>
    <col min="2" max="10" width="8.66666666666667" style="2"/>
    <col min="11" max="11" width="12.3333333333333" style="2" customWidth="1"/>
    <col min="12" max="12" width="14.25" style="2" customWidth="1"/>
    <col min="13" max="16384" width="8.66666666666667" style="2"/>
  </cols>
  <sheetData>
    <row r="1" ht="30.5" customHeight="1" spans="1:12">
      <c r="A1" s="3" t="s">
        <v>281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0" customHeight="1" spans="1:12">
      <c r="A2" s="4" t="s">
        <v>282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12" spans="1:12">
      <c r="A3" s="5" t="s">
        <v>255</v>
      </c>
      <c r="B3" s="6" t="s">
        <v>283</v>
      </c>
      <c r="C3" s="6" t="s">
        <v>284</v>
      </c>
      <c r="D3" s="6"/>
      <c r="E3" s="5" t="s">
        <v>285</v>
      </c>
      <c r="F3" s="5"/>
      <c r="G3" s="5"/>
      <c r="H3" s="5" t="s">
        <v>159</v>
      </c>
      <c r="I3" s="5"/>
      <c r="J3" s="5"/>
      <c r="K3" s="23" t="s">
        <v>286</v>
      </c>
      <c r="L3" s="23" t="s">
        <v>287</v>
      </c>
    </row>
    <row r="4" s="1" customFormat="1" ht="48" spans="1:12">
      <c r="A4" s="5"/>
      <c r="B4" s="6"/>
      <c r="C4" s="6" t="s">
        <v>288</v>
      </c>
      <c r="D4" s="6" t="s">
        <v>289</v>
      </c>
      <c r="E4" s="6" t="s">
        <v>290</v>
      </c>
      <c r="F4" s="6" t="s">
        <v>291</v>
      </c>
      <c r="G4" s="5" t="s">
        <v>292</v>
      </c>
      <c r="H4" s="6" t="s">
        <v>293</v>
      </c>
      <c r="I4" s="6" t="s">
        <v>294</v>
      </c>
      <c r="J4" s="5" t="s">
        <v>292</v>
      </c>
      <c r="K4" s="23"/>
      <c r="L4" s="23"/>
    </row>
    <row r="5" s="1" customFormat="1" ht="12" spans="1:12">
      <c r="A5" s="5" t="s">
        <v>295</v>
      </c>
      <c r="B5" s="7">
        <v>1</v>
      </c>
      <c r="C5" s="8">
        <v>2</v>
      </c>
      <c r="D5" s="8">
        <v>3</v>
      </c>
      <c r="E5" s="8">
        <v>4</v>
      </c>
      <c r="F5" s="8">
        <v>5</v>
      </c>
      <c r="G5" s="9" t="s">
        <v>296</v>
      </c>
      <c r="H5" s="9" t="s">
        <v>297</v>
      </c>
      <c r="I5" s="9" t="s">
        <v>298</v>
      </c>
      <c r="J5" s="24" t="s">
        <v>299</v>
      </c>
      <c r="K5" s="24">
        <v>10</v>
      </c>
      <c r="L5" s="9">
        <v>11</v>
      </c>
    </row>
    <row r="6" s="1" customFormat="1" ht="18" customHeight="1" spans="1:12">
      <c r="A6" s="6" t="s">
        <v>300</v>
      </c>
      <c r="B6" s="10">
        <f>B7+B20</f>
        <v>0</v>
      </c>
      <c r="C6" s="10">
        <f>C7+C20</f>
        <v>0</v>
      </c>
      <c r="D6" s="10">
        <f>D7+D20</f>
        <v>0</v>
      </c>
      <c r="E6" s="10">
        <f t="shared" ref="E6:F6" si="0">E7+E20</f>
        <v>0</v>
      </c>
      <c r="F6" s="10">
        <f t="shared" si="0"/>
        <v>0</v>
      </c>
      <c r="G6" s="10">
        <f t="shared" ref="G6:G23" si="1">E6+F6</f>
        <v>0</v>
      </c>
      <c r="H6" s="10">
        <f t="shared" ref="H6:I21" si="2">B6-E6</f>
        <v>0</v>
      </c>
      <c r="I6" s="10">
        <f t="shared" si="2"/>
        <v>0</v>
      </c>
      <c r="J6" s="10">
        <f t="shared" ref="J6:J23" si="3">H6+I6</f>
        <v>0</v>
      </c>
      <c r="K6" s="25"/>
      <c r="L6" s="25"/>
    </row>
    <row r="7" s="1" customFormat="1" ht="18" customHeight="1" spans="1:12">
      <c r="A7" s="11" t="s">
        <v>301</v>
      </c>
      <c r="B7" s="12">
        <f>B8+B12+B16</f>
        <v>0</v>
      </c>
      <c r="C7" s="12">
        <f>C8+C12+C16</f>
        <v>0</v>
      </c>
      <c r="D7" s="12">
        <f>D8+D12+D16</f>
        <v>0</v>
      </c>
      <c r="E7" s="12">
        <f t="shared" ref="E7:F7" si="4">E8+E12+E16</f>
        <v>0</v>
      </c>
      <c r="F7" s="12">
        <f t="shared" si="4"/>
        <v>0</v>
      </c>
      <c r="G7" s="12">
        <f t="shared" si="1"/>
        <v>0</v>
      </c>
      <c r="H7" s="12">
        <f t="shared" si="2"/>
        <v>0</v>
      </c>
      <c r="I7" s="12">
        <f t="shared" si="2"/>
        <v>0</v>
      </c>
      <c r="J7" s="12">
        <f t="shared" si="3"/>
        <v>0</v>
      </c>
      <c r="K7" s="25"/>
      <c r="L7" s="25"/>
    </row>
    <row r="8" s="1" customFormat="1" ht="18" customHeight="1" spans="1:12">
      <c r="A8" s="11" t="s">
        <v>302</v>
      </c>
      <c r="B8" s="13">
        <f>SUM(B9:B11)</f>
        <v>0</v>
      </c>
      <c r="C8" s="13">
        <f>SUM(C9:C11)</f>
        <v>0</v>
      </c>
      <c r="D8" s="13">
        <f>SUM(D9:D11)</f>
        <v>0</v>
      </c>
      <c r="E8" s="13">
        <f t="shared" ref="E8:F8" si="5">SUM(E9:E11)</f>
        <v>0</v>
      </c>
      <c r="F8" s="13">
        <f t="shared" si="5"/>
        <v>0</v>
      </c>
      <c r="G8" s="13">
        <f t="shared" si="1"/>
        <v>0</v>
      </c>
      <c r="H8" s="13">
        <f t="shared" si="2"/>
        <v>0</v>
      </c>
      <c r="I8" s="13">
        <f t="shared" si="2"/>
        <v>0</v>
      </c>
      <c r="J8" s="13">
        <f t="shared" si="3"/>
        <v>0</v>
      </c>
      <c r="K8" s="25"/>
      <c r="L8" s="25"/>
    </row>
    <row r="9" s="1" customFormat="1" ht="18" customHeight="1" spans="1:12">
      <c r="A9" s="14" t="s">
        <v>303</v>
      </c>
      <c r="B9" s="15"/>
      <c r="C9" s="15"/>
      <c r="D9" s="15"/>
      <c r="E9" s="15"/>
      <c r="F9" s="15"/>
      <c r="G9" s="16">
        <f t="shared" si="1"/>
        <v>0</v>
      </c>
      <c r="H9" s="16">
        <f t="shared" si="2"/>
        <v>0</v>
      </c>
      <c r="I9" s="16">
        <f t="shared" si="2"/>
        <v>0</v>
      </c>
      <c r="J9" s="16">
        <f t="shared" si="3"/>
        <v>0</v>
      </c>
      <c r="K9" s="25"/>
      <c r="L9" s="25"/>
    </row>
    <row r="10" s="1" customFormat="1" ht="18" customHeight="1" spans="1:12">
      <c r="A10" s="17" t="s">
        <v>304</v>
      </c>
      <c r="B10" s="15"/>
      <c r="C10" s="15"/>
      <c r="D10" s="15"/>
      <c r="E10" s="15"/>
      <c r="F10" s="15"/>
      <c r="G10" s="16">
        <f t="shared" si="1"/>
        <v>0</v>
      </c>
      <c r="H10" s="16">
        <f t="shared" si="2"/>
        <v>0</v>
      </c>
      <c r="I10" s="16">
        <f t="shared" si="2"/>
        <v>0</v>
      </c>
      <c r="J10" s="16">
        <f t="shared" si="3"/>
        <v>0</v>
      </c>
      <c r="K10" s="25"/>
      <c r="L10" s="25"/>
    </row>
    <row r="11" s="1" customFormat="1" ht="18" customHeight="1" spans="1:12">
      <c r="A11" s="14"/>
      <c r="B11" s="15"/>
      <c r="C11" s="15"/>
      <c r="D11" s="15"/>
      <c r="E11" s="15"/>
      <c r="F11" s="15"/>
      <c r="G11" s="16">
        <f t="shared" si="1"/>
        <v>0</v>
      </c>
      <c r="H11" s="16">
        <f t="shared" si="2"/>
        <v>0</v>
      </c>
      <c r="I11" s="16">
        <f t="shared" si="2"/>
        <v>0</v>
      </c>
      <c r="J11" s="16">
        <f t="shared" si="3"/>
        <v>0</v>
      </c>
      <c r="K11" s="25"/>
      <c r="L11" s="25"/>
    </row>
    <row r="12" s="1" customFormat="1" ht="18" customHeight="1" spans="1:12">
      <c r="A12" s="11" t="s">
        <v>305</v>
      </c>
      <c r="B12" s="13">
        <f t="shared" ref="B12:F12" si="6">SUM(B13:B15)</f>
        <v>0</v>
      </c>
      <c r="C12" s="13">
        <f t="shared" si="6"/>
        <v>0</v>
      </c>
      <c r="D12" s="13">
        <f t="shared" si="6"/>
        <v>0</v>
      </c>
      <c r="E12" s="13">
        <f t="shared" si="6"/>
        <v>0</v>
      </c>
      <c r="F12" s="13">
        <f t="shared" si="6"/>
        <v>0</v>
      </c>
      <c r="G12" s="13">
        <f t="shared" si="1"/>
        <v>0</v>
      </c>
      <c r="H12" s="13">
        <f t="shared" si="2"/>
        <v>0</v>
      </c>
      <c r="I12" s="13">
        <f t="shared" si="2"/>
        <v>0</v>
      </c>
      <c r="J12" s="13">
        <f t="shared" si="3"/>
        <v>0</v>
      </c>
      <c r="K12" s="25"/>
      <c r="L12" s="25"/>
    </row>
    <row r="13" s="1" customFormat="1" ht="18" customHeight="1" spans="1:12">
      <c r="A13" s="14" t="s">
        <v>303</v>
      </c>
      <c r="B13" s="15"/>
      <c r="C13" s="15"/>
      <c r="D13" s="15"/>
      <c r="E13" s="15"/>
      <c r="F13" s="15"/>
      <c r="G13" s="16">
        <f t="shared" si="1"/>
        <v>0</v>
      </c>
      <c r="H13" s="16">
        <f t="shared" si="2"/>
        <v>0</v>
      </c>
      <c r="I13" s="16">
        <f t="shared" si="2"/>
        <v>0</v>
      </c>
      <c r="J13" s="16">
        <f t="shared" si="3"/>
        <v>0</v>
      </c>
      <c r="K13" s="25"/>
      <c r="L13" s="25"/>
    </row>
    <row r="14" s="1" customFormat="1" ht="18" customHeight="1" spans="1:12">
      <c r="A14" s="17" t="s">
        <v>304</v>
      </c>
      <c r="B14" s="15"/>
      <c r="C14" s="15"/>
      <c r="D14" s="15"/>
      <c r="E14" s="15"/>
      <c r="F14" s="15"/>
      <c r="G14" s="16">
        <f t="shared" si="1"/>
        <v>0</v>
      </c>
      <c r="H14" s="16">
        <f t="shared" si="2"/>
        <v>0</v>
      </c>
      <c r="I14" s="16">
        <f t="shared" si="2"/>
        <v>0</v>
      </c>
      <c r="J14" s="16">
        <f t="shared" si="3"/>
        <v>0</v>
      </c>
      <c r="K14" s="25"/>
      <c r="L14" s="25"/>
    </row>
    <row r="15" s="1" customFormat="1" ht="18" customHeight="1" spans="1:12">
      <c r="A15" s="14"/>
      <c r="B15" s="15"/>
      <c r="C15" s="15"/>
      <c r="D15" s="15"/>
      <c r="E15" s="15"/>
      <c r="F15" s="15"/>
      <c r="G15" s="16">
        <f t="shared" si="1"/>
        <v>0</v>
      </c>
      <c r="H15" s="16">
        <f t="shared" si="2"/>
        <v>0</v>
      </c>
      <c r="I15" s="16">
        <f t="shared" si="2"/>
        <v>0</v>
      </c>
      <c r="J15" s="16">
        <f t="shared" si="3"/>
        <v>0</v>
      </c>
      <c r="K15" s="25"/>
      <c r="L15" s="25"/>
    </row>
    <row r="16" s="1" customFormat="1" ht="18" customHeight="1" spans="1:12">
      <c r="A16" s="11" t="s">
        <v>306</v>
      </c>
      <c r="B16" s="13">
        <f t="shared" ref="B16:F16" si="7">SUM(B17:B19)</f>
        <v>0</v>
      </c>
      <c r="C16" s="13">
        <f t="shared" si="7"/>
        <v>0</v>
      </c>
      <c r="D16" s="13">
        <f t="shared" si="7"/>
        <v>0</v>
      </c>
      <c r="E16" s="13">
        <f t="shared" si="7"/>
        <v>0</v>
      </c>
      <c r="F16" s="13">
        <f t="shared" si="7"/>
        <v>0</v>
      </c>
      <c r="G16" s="13">
        <f t="shared" si="1"/>
        <v>0</v>
      </c>
      <c r="H16" s="13">
        <f t="shared" si="2"/>
        <v>0</v>
      </c>
      <c r="I16" s="13">
        <f t="shared" si="2"/>
        <v>0</v>
      </c>
      <c r="J16" s="13">
        <f t="shared" si="3"/>
        <v>0</v>
      </c>
      <c r="K16" s="25"/>
      <c r="L16" s="25"/>
    </row>
    <row r="17" s="1" customFormat="1" ht="18" customHeight="1" spans="1:12">
      <c r="A17" s="14" t="s">
        <v>303</v>
      </c>
      <c r="B17" s="15"/>
      <c r="C17" s="15"/>
      <c r="D17" s="15"/>
      <c r="E17" s="15"/>
      <c r="F17" s="15"/>
      <c r="G17" s="16">
        <f t="shared" si="1"/>
        <v>0</v>
      </c>
      <c r="H17" s="16">
        <f t="shared" si="2"/>
        <v>0</v>
      </c>
      <c r="I17" s="16">
        <f t="shared" si="2"/>
        <v>0</v>
      </c>
      <c r="J17" s="16">
        <f t="shared" si="3"/>
        <v>0</v>
      </c>
      <c r="K17" s="25"/>
      <c r="L17" s="25"/>
    </row>
    <row r="18" s="1" customFormat="1" ht="18" customHeight="1" spans="1:12">
      <c r="A18" s="14" t="s">
        <v>304</v>
      </c>
      <c r="B18" s="15"/>
      <c r="C18" s="15"/>
      <c r="D18" s="15"/>
      <c r="E18" s="15"/>
      <c r="F18" s="15"/>
      <c r="G18" s="16">
        <f t="shared" si="1"/>
        <v>0</v>
      </c>
      <c r="H18" s="16">
        <f t="shared" si="2"/>
        <v>0</v>
      </c>
      <c r="I18" s="16">
        <f t="shared" si="2"/>
        <v>0</v>
      </c>
      <c r="J18" s="16">
        <f t="shared" si="3"/>
        <v>0</v>
      </c>
      <c r="K18" s="25"/>
      <c r="L18" s="25"/>
    </row>
    <row r="19" s="1" customFormat="1" ht="18" customHeight="1" spans="1:12">
      <c r="A19" s="14"/>
      <c r="B19" s="15"/>
      <c r="C19" s="15"/>
      <c r="D19" s="15"/>
      <c r="E19" s="15"/>
      <c r="F19" s="15"/>
      <c r="G19" s="16">
        <f t="shared" si="1"/>
        <v>0</v>
      </c>
      <c r="H19" s="16">
        <f t="shared" si="2"/>
        <v>0</v>
      </c>
      <c r="I19" s="16">
        <f t="shared" si="2"/>
        <v>0</v>
      </c>
      <c r="J19" s="16">
        <f t="shared" si="3"/>
        <v>0</v>
      </c>
      <c r="K19" s="25"/>
      <c r="L19" s="25"/>
    </row>
    <row r="20" s="1" customFormat="1" ht="18" customHeight="1" spans="1:12">
      <c r="A20" s="18" t="s">
        <v>307</v>
      </c>
      <c r="B20" s="12">
        <f t="shared" ref="B20:F20" si="8">B21+B22</f>
        <v>0</v>
      </c>
      <c r="C20" s="12">
        <f t="shared" si="8"/>
        <v>0</v>
      </c>
      <c r="D20" s="12">
        <f t="shared" si="8"/>
        <v>0</v>
      </c>
      <c r="E20" s="12">
        <f t="shared" si="8"/>
        <v>0</v>
      </c>
      <c r="F20" s="12">
        <f t="shared" si="8"/>
        <v>0</v>
      </c>
      <c r="G20" s="12">
        <f t="shared" si="1"/>
        <v>0</v>
      </c>
      <c r="H20" s="12">
        <f t="shared" si="2"/>
        <v>0</v>
      </c>
      <c r="I20" s="12">
        <f t="shared" si="2"/>
        <v>0</v>
      </c>
      <c r="J20" s="12">
        <f t="shared" si="3"/>
        <v>0</v>
      </c>
      <c r="K20" s="25"/>
      <c r="L20" s="25"/>
    </row>
    <row r="21" s="1" customFormat="1" ht="18" customHeight="1" spans="1:12">
      <c r="A21" s="11" t="s">
        <v>308</v>
      </c>
      <c r="B21" s="15"/>
      <c r="C21" s="15"/>
      <c r="D21" s="15"/>
      <c r="E21" s="15"/>
      <c r="F21" s="15"/>
      <c r="G21" s="16">
        <f t="shared" si="1"/>
        <v>0</v>
      </c>
      <c r="H21" s="16">
        <f t="shared" si="2"/>
        <v>0</v>
      </c>
      <c r="I21" s="16">
        <f t="shared" si="2"/>
        <v>0</v>
      </c>
      <c r="J21" s="16">
        <f t="shared" si="3"/>
        <v>0</v>
      </c>
      <c r="K21" s="25"/>
      <c r="L21" s="25"/>
    </row>
    <row r="22" s="1" customFormat="1" ht="18" customHeight="1" spans="1:12">
      <c r="A22" s="19" t="s">
        <v>309</v>
      </c>
      <c r="B22" s="15"/>
      <c r="C22" s="15"/>
      <c r="D22" s="15"/>
      <c r="E22" s="15"/>
      <c r="F22" s="15"/>
      <c r="G22" s="16">
        <f t="shared" si="1"/>
        <v>0</v>
      </c>
      <c r="H22" s="16">
        <f>B22-E22</f>
        <v>0</v>
      </c>
      <c r="I22" s="16">
        <f>C22-F22</f>
        <v>0</v>
      </c>
      <c r="J22" s="16">
        <f t="shared" si="3"/>
        <v>0</v>
      </c>
      <c r="K22" s="25"/>
      <c r="L22" s="25"/>
    </row>
    <row r="23" s="1" customFormat="1" ht="18" customHeight="1" spans="1:12">
      <c r="A23" s="19"/>
      <c r="B23" s="15"/>
      <c r="C23" s="15"/>
      <c r="D23" s="15"/>
      <c r="E23" s="15"/>
      <c r="F23" s="15"/>
      <c r="G23" s="16">
        <f t="shared" si="1"/>
        <v>0</v>
      </c>
      <c r="H23" s="16">
        <f>B23-E23</f>
        <v>0</v>
      </c>
      <c r="I23" s="16">
        <f>C23-F23</f>
        <v>0</v>
      </c>
      <c r="J23" s="16">
        <f t="shared" si="3"/>
        <v>0</v>
      </c>
      <c r="K23" s="25"/>
      <c r="L23" s="25"/>
    </row>
    <row r="24" s="1" customFormat="1" ht="31.5" customHeight="1" spans="1:12">
      <c r="A24" s="20" t="s">
        <v>310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="1" customFormat="1" ht="12" spans="1:12">
      <c r="A25" s="21" t="s">
        <v>311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="1" customFormat="1" ht="12" spans="1:12">
      <c r="A26" s="22" t="s">
        <v>312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="1" customFormat="1" ht="12" spans="1:12">
      <c r="A27" s="22" t="s">
        <v>313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="1" customFormat="1" ht="12" spans="1:12">
      <c r="A28" s="22" t="s">
        <v>314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</sheetData>
  <mergeCells count="14">
    <mergeCell ref="A1:L1"/>
    <mergeCell ref="A2:L2"/>
    <mergeCell ref="C3:D3"/>
    <mergeCell ref="E3:G3"/>
    <mergeCell ref="H3:J3"/>
    <mergeCell ref="A24:L24"/>
    <mergeCell ref="A25:L25"/>
    <mergeCell ref="A26:L26"/>
    <mergeCell ref="A27:L27"/>
    <mergeCell ref="A28:L28"/>
    <mergeCell ref="A3:A4"/>
    <mergeCell ref="B3:B4"/>
    <mergeCell ref="K3:K4"/>
    <mergeCell ref="L3:L4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审计报表附表一-资产负债表(甲)</vt:lpstr>
      <vt:lpstr>审计报告附表一-资产负债表（乙）</vt:lpstr>
      <vt:lpstr>审计报告附表二-业务活动表(甲)</vt:lpstr>
      <vt:lpstr>审计报告附表二-收入支出表(乙)</vt:lpstr>
      <vt:lpstr>审计报告附表三-现金流量表</vt:lpstr>
      <vt:lpstr>审计报告附表四-固定资产增减变动情况表</vt:lpstr>
      <vt:lpstr>审计报告附表五-政府资助项目经费使用情况表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徐锐睿</dc:creator>
  <cp:lastModifiedBy>Administrator</cp:lastModifiedBy>
  <dcterms:created xsi:type="dcterms:W3CDTF">2016-10-27T04:03:00Z</dcterms:created>
  <cp:lastPrinted>2016-10-27T06:17:00Z</cp:lastPrinted>
  <dcterms:modified xsi:type="dcterms:W3CDTF">2018-11-08T02:00:17Z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